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10294983\Desktop\"/>
    </mc:Choice>
  </mc:AlternateContent>
  <bookViews>
    <workbookView xWindow="0" yWindow="0" windowWidth="23040" windowHeight="9192"/>
  </bookViews>
  <sheets>
    <sheet name="Calculator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J6" i="2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K18" i="2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K74" i="2" s="1"/>
  <c r="K75" i="2" s="1"/>
  <c r="K76" i="2" s="1"/>
  <c r="K77" i="2" s="1"/>
  <c r="K78" i="2" s="1"/>
  <c r="K79" i="2" s="1"/>
  <c r="K80" i="2" s="1"/>
  <c r="K81" i="2" s="1"/>
  <c r="K82" i="2" s="1"/>
  <c r="K83" i="2" s="1"/>
  <c r="K84" i="2" s="1"/>
  <c r="K85" i="2" s="1"/>
  <c r="K86" i="2" s="1"/>
  <c r="K87" i="2" s="1"/>
  <c r="K88" i="2" s="1"/>
  <c r="K89" i="2" s="1"/>
  <c r="K90" i="2" s="1"/>
  <c r="K91" i="2" s="1"/>
  <c r="K92" i="2" s="1"/>
  <c r="K93" i="2" s="1"/>
  <c r="K94" i="2" s="1"/>
  <c r="K95" i="2" s="1"/>
  <c r="K96" i="2" s="1"/>
  <c r="K97" i="2" s="1"/>
  <c r="K98" i="2" s="1"/>
  <c r="K99" i="2" s="1"/>
  <c r="K100" i="2" s="1"/>
  <c r="K101" i="2" s="1"/>
  <c r="K102" i="2" s="1"/>
  <c r="K103" i="2" s="1"/>
  <c r="K104" i="2" s="1"/>
  <c r="K105" i="2" s="1"/>
  <c r="K106" i="2" s="1"/>
  <c r="K107" i="2" s="1"/>
  <c r="K108" i="2" s="1"/>
  <c r="K109" i="2" s="1"/>
  <c r="K110" i="2" s="1"/>
  <c r="K111" i="2" s="1"/>
  <c r="K112" i="2" s="1"/>
  <c r="K113" i="2" s="1"/>
  <c r="K114" i="2" s="1"/>
  <c r="K115" i="2" s="1"/>
  <c r="K116" i="2" s="1"/>
  <c r="K117" i="2" s="1"/>
  <c r="K118" i="2" s="1"/>
  <c r="K119" i="2" s="1"/>
  <c r="K120" i="2" s="1"/>
  <c r="K121" i="2" s="1"/>
  <c r="K122" i="2" s="1"/>
  <c r="K123" i="2" s="1"/>
  <c r="K124" i="2" s="1"/>
  <c r="K125" i="2" s="1"/>
  <c r="K126" i="2" s="1"/>
  <c r="K127" i="2" s="1"/>
  <c r="K128" i="2" s="1"/>
  <c r="K129" i="2" s="1"/>
  <c r="K130" i="2" s="1"/>
  <c r="K131" i="2" s="1"/>
  <c r="K132" i="2" s="1"/>
  <c r="K133" i="2" s="1"/>
  <c r="K134" i="2" s="1"/>
  <c r="K135" i="2" s="1"/>
  <c r="K136" i="2" s="1"/>
  <c r="K137" i="2" s="1"/>
  <c r="K138" i="2" s="1"/>
  <c r="K139" i="2" s="1"/>
  <c r="K140" i="2" s="1"/>
  <c r="K141" i="2" s="1"/>
  <c r="K142" i="2" s="1"/>
  <c r="K143" i="2" s="1"/>
  <c r="K144" i="2" s="1"/>
  <c r="K145" i="2" s="1"/>
  <c r="K146" i="2" s="1"/>
  <c r="K147" i="2" s="1"/>
  <c r="K148" i="2" s="1"/>
  <c r="K149" i="2" s="1"/>
  <c r="K150" i="2" s="1"/>
  <c r="K151" i="2" s="1"/>
  <c r="K152" i="2" s="1"/>
  <c r="K153" i="2" s="1"/>
  <c r="K154" i="2" s="1"/>
  <c r="K155" i="2" s="1"/>
  <c r="K156" i="2" s="1"/>
  <c r="K157" i="2" s="1"/>
  <c r="K158" i="2" s="1"/>
  <c r="K159" i="2" s="1"/>
  <c r="K160" i="2" s="1"/>
  <c r="K161" i="2" s="1"/>
  <c r="K162" i="2" s="1"/>
  <c r="K163" i="2" s="1"/>
  <c r="K164" i="2" s="1"/>
  <c r="K165" i="2" s="1"/>
  <c r="K166" i="2" s="1"/>
  <c r="K167" i="2" s="1"/>
  <c r="K168" i="2" s="1"/>
  <c r="K169" i="2" s="1"/>
  <c r="K170" i="2" s="1"/>
  <c r="K171" i="2" s="1"/>
  <c r="K172" i="2" s="1"/>
  <c r="K173" i="2" s="1"/>
  <c r="K174" i="2" s="1"/>
  <c r="K175" i="2" s="1"/>
  <c r="K176" i="2" s="1"/>
  <c r="K177" i="2" s="1"/>
  <c r="K178" i="2" s="1"/>
  <c r="K179" i="2" s="1"/>
  <c r="K180" i="2" s="1"/>
  <c r="K181" i="2" s="1"/>
  <c r="K182" i="2" s="1"/>
  <c r="K183" i="2" s="1"/>
  <c r="K184" i="2" s="1"/>
  <c r="K185" i="2" s="1"/>
  <c r="K186" i="2" s="1"/>
  <c r="K187" i="2" s="1"/>
  <c r="K188" i="2" s="1"/>
  <c r="K189" i="2" s="1"/>
  <c r="K190" i="2" s="1"/>
  <c r="K191" i="2" s="1"/>
  <c r="K192" i="2" s="1"/>
  <c r="K193" i="2" s="1"/>
  <c r="K194" i="2" s="1"/>
  <c r="K195" i="2" s="1"/>
  <c r="K196" i="2" s="1"/>
  <c r="K197" i="2" s="1"/>
  <c r="K198" i="2" s="1"/>
  <c r="K199" i="2" s="1"/>
  <c r="K200" i="2" s="1"/>
  <c r="K201" i="2" s="1"/>
  <c r="K202" i="2" s="1"/>
  <c r="K203" i="2" s="1"/>
  <c r="K204" i="2" s="1"/>
  <c r="K205" i="2" s="1"/>
  <c r="K206" i="2" s="1"/>
  <c r="K207" i="2" s="1"/>
  <c r="K208" i="2" s="1"/>
  <c r="K209" i="2" s="1"/>
  <c r="K210" i="2" s="1"/>
  <c r="K211" i="2" s="1"/>
  <c r="K212" i="2" s="1"/>
  <c r="K213" i="2" s="1"/>
  <c r="K214" i="2" s="1"/>
  <c r="K215" i="2" s="1"/>
  <c r="K216" i="2" s="1"/>
  <c r="K217" i="2" s="1"/>
  <c r="K218" i="2" s="1"/>
  <c r="K219" i="2" s="1"/>
  <c r="K220" i="2" s="1"/>
  <c r="K221" i="2" s="1"/>
  <c r="K222" i="2" s="1"/>
  <c r="K223" i="2" s="1"/>
  <c r="K224" i="2" s="1"/>
  <c r="K225" i="2" s="1"/>
  <c r="K226" i="2" s="1"/>
  <c r="K227" i="2" s="1"/>
  <c r="K228" i="2" s="1"/>
  <c r="K229" i="2" s="1"/>
  <c r="K230" i="2" s="1"/>
  <c r="K231" i="2" s="1"/>
  <c r="K232" i="2" s="1"/>
  <c r="K233" i="2" s="1"/>
  <c r="K234" i="2" s="1"/>
  <c r="K235" i="2" s="1"/>
  <c r="K236" i="2" s="1"/>
  <c r="K237" i="2" s="1"/>
  <c r="K238" i="2" s="1"/>
  <c r="K239" i="2" s="1"/>
  <c r="K240" i="2" s="1"/>
  <c r="K241" i="2" s="1"/>
  <c r="K242" i="2" s="1"/>
  <c r="K243" i="2" s="1"/>
  <c r="K244" i="2" s="1"/>
  <c r="K245" i="2" s="1"/>
  <c r="K246" i="2" s="1"/>
  <c r="K247" i="2" s="1"/>
  <c r="K248" i="2" s="1"/>
  <c r="K249" i="2" s="1"/>
  <c r="K250" i="2" s="1"/>
  <c r="K251" i="2" s="1"/>
  <c r="K252" i="2" s="1"/>
  <c r="K253" i="2" s="1"/>
  <c r="K254" i="2" s="1"/>
  <c r="K255" i="2" s="1"/>
  <c r="K256" i="2" s="1"/>
  <c r="K257" i="2" s="1"/>
  <c r="K258" i="2" s="1"/>
  <c r="K259" i="2" s="1"/>
  <c r="K260" i="2" s="1"/>
  <c r="K261" i="2" s="1"/>
  <c r="K262" i="2" s="1"/>
  <c r="K263" i="2" s="1"/>
  <c r="K264" i="2" s="1"/>
  <c r="K265" i="2" s="1"/>
  <c r="K266" i="2" s="1"/>
  <c r="K267" i="2" s="1"/>
  <c r="K268" i="2" s="1"/>
  <c r="K269" i="2" s="1"/>
  <c r="C22" i="2"/>
  <c r="L6" i="2" l="1"/>
  <c r="L7" i="2" s="1"/>
  <c r="L8" i="2" s="1"/>
  <c r="L9" i="2" s="1"/>
  <c r="K270" i="2"/>
  <c r="J19" i="2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L10" i="2" l="1"/>
  <c r="J38" i="2"/>
  <c r="J39" i="2" s="1"/>
  <c r="J40" i="2" s="1"/>
  <c r="J41" i="2" s="1"/>
  <c r="J42" i="2" s="1"/>
  <c r="L11" i="2" l="1"/>
  <c r="J43" i="2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L12" i="2" l="1"/>
  <c r="J55" i="2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69" i="2" s="1"/>
  <c r="J70" i="2" s="1"/>
  <c r="J71" i="2" s="1"/>
  <c r="J72" i="2" s="1"/>
  <c r="J73" i="2" s="1"/>
  <c r="J74" i="2" s="1"/>
  <c r="J75" i="2" s="1"/>
  <c r="J76" i="2" s="1"/>
  <c r="J77" i="2" s="1"/>
  <c r="J78" i="2" s="1"/>
  <c r="L13" i="2" l="1"/>
  <c r="J79" i="2"/>
  <c r="L14" i="2" l="1"/>
  <c r="J80" i="2"/>
  <c r="J81" i="2" s="1"/>
  <c r="J82" i="2" s="1"/>
  <c r="J83" i="2" s="1"/>
  <c r="J84" i="2" s="1"/>
  <c r="J85" i="2" s="1"/>
  <c r="J86" i="2" s="1"/>
  <c r="J87" i="2" s="1"/>
  <c r="J88" i="2" s="1"/>
  <c r="J89" i="2" s="1"/>
  <c r="J90" i="2" s="1"/>
  <c r="L15" i="2" l="1"/>
  <c r="J91" i="2"/>
  <c r="J92" i="2" s="1"/>
  <c r="J93" i="2" s="1"/>
  <c r="J94" i="2" s="1"/>
  <c r="J95" i="2" s="1"/>
  <c r="J96" i="2" s="1"/>
  <c r="J97" i="2" s="1"/>
  <c r="J98" i="2" s="1"/>
  <c r="J99" i="2" s="1"/>
  <c r="J100" i="2" s="1"/>
  <c r="J101" i="2" s="1"/>
  <c r="J102" i="2" s="1"/>
  <c r="J103" i="2" s="1"/>
  <c r="J104" i="2" s="1"/>
  <c r="J105" i="2" s="1"/>
  <c r="J106" i="2" s="1"/>
  <c r="J107" i="2" s="1"/>
  <c r="J108" i="2" s="1"/>
  <c r="J109" i="2" s="1"/>
  <c r="J110" i="2" s="1"/>
  <c r="J111" i="2" s="1"/>
  <c r="J112" i="2" s="1"/>
  <c r="J113" i="2" s="1"/>
  <c r="J114" i="2" s="1"/>
  <c r="L16" i="2" l="1"/>
  <c r="J115" i="2"/>
  <c r="J116" i="2" s="1"/>
  <c r="J117" i="2" s="1"/>
  <c r="J118" i="2" s="1"/>
  <c r="J119" i="2" s="1"/>
  <c r="J120" i="2" s="1"/>
  <c r="J121" i="2" s="1"/>
  <c r="J122" i="2" s="1"/>
  <c r="J123" i="2" s="1"/>
  <c r="J124" i="2" s="1"/>
  <c r="J125" i="2" s="1"/>
  <c r="J126" i="2" s="1"/>
  <c r="L17" i="2" l="1"/>
  <c r="J127" i="2"/>
  <c r="J128" i="2" s="1"/>
  <c r="J129" i="2" s="1"/>
  <c r="J130" i="2" s="1"/>
  <c r="J131" i="2" s="1"/>
  <c r="J132" i="2" s="1"/>
  <c r="J133" i="2" s="1"/>
  <c r="J134" i="2" s="1"/>
  <c r="J135" i="2" s="1"/>
  <c r="J136" i="2" s="1"/>
  <c r="J137" i="2" s="1"/>
  <c r="J138" i="2" s="1"/>
  <c r="L18" i="2" l="1"/>
  <c r="J139" i="2"/>
  <c r="J140" i="2" s="1"/>
  <c r="J141" i="2" s="1"/>
  <c r="J142" i="2" s="1"/>
  <c r="J143" i="2" s="1"/>
  <c r="J144" i="2" s="1"/>
  <c r="J145" i="2" s="1"/>
  <c r="J146" i="2" s="1"/>
  <c r="J147" i="2" s="1"/>
  <c r="J148" i="2" s="1"/>
  <c r="J149" i="2" s="1"/>
  <c r="J150" i="2" s="1"/>
  <c r="J151" i="2" s="1"/>
  <c r="L19" i="2" l="1"/>
  <c r="J152" i="2"/>
  <c r="J153" i="2" s="1"/>
  <c r="J154" i="2" s="1"/>
  <c r="J155" i="2" s="1"/>
  <c r="J156" i="2" s="1"/>
  <c r="J157" i="2" s="1"/>
  <c r="J158" i="2" s="1"/>
  <c r="J159" i="2" s="1"/>
  <c r="J160" i="2" s="1"/>
  <c r="J161" i="2" s="1"/>
  <c r="J162" i="2" s="1"/>
  <c r="L20" i="2" l="1"/>
  <c r="J163" i="2"/>
  <c r="J164" i="2" s="1"/>
  <c r="J165" i="2" s="1"/>
  <c r="J166" i="2" s="1"/>
  <c r="J167" i="2" s="1"/>
  <c r="J168" i="2" s="1"/>
  <c r="J169" i="2" s="1"/>
  <c r="J170" i="2" s="1"/>
  <c r="J171" i="2" s="1"/>
  <c r="J172" i="2" s="1"/>
  <c r="J173" i="2" s="1"/>
  <c r="J174" i="2" s="1"/>
  <c r="L21" i="2" l="1"/>
  <c r="J175" i="2"/>
  <c r="J176" i="2" s="1"/>
  <c r="J177" i="2" s="1"/>
  <c r="J178" i="2" s="1"/>
  <c r="J179" i="2" s="1"/>
  <c r="J180" i="2" s="1"/>
  <c r="J181" i="2" s="1"/>
  <c r="J182" i="2" s="1"/>
  <c r="J183" i="2" s="1"/>
  <c r="J184" i="2" s="1"/>
  <c r="J185" i="2" s="1"/>
  <c r="J186" i="2" s="1"/>
  <c r="L22" i="2" l="1"/>
  <c r="J187" i="2"/>
  <c r="J188" i="2" s="1"/>
  <c r="J189" i="2" s="1"/>
  <c r="J190" i="2" s="1"/>
  <c r="J191" i="2" s="1"/>
  <c r="J192" i="2" s="1"/>
  <c r="J193" i="2" s="1"/>
  <c r="J194" i="2" s="1"/>
  <c r="J195" i="2" s="1"/>
  <c r="J196" i="2" s="1"/>
  <c r="J197" i="2" s="1"/>
  <c r="J198" i="2" s="1"/>
  <c r="J199" i="2" s="1"/>
  <c r="J200" i="2" s="1"/>
  <c r="L23" i="2" l="1"/>
  <c r="J201" i="2"/>
  <c r="J202" i="2" s="1"/>
  <c r="J203" i="2" s="1"/>
  <c r="J204" i="2" s="1"/>
  <c r="J205" i="2" s="1"/>
  <c r="J206" i="2" s="1"/>
  <c r="J207" i="2" s="1"/>
  <c r="J208" i="2" s="1"/>
  <c r="J209" i="2" s="1"/>
  <c r="J210" i="2" s="1"/>
  <c r="L24" i="2" l="1"/>
  <c r="J211" i="2"/>
  <c r="J212" i="2" s="1"/>
  <c r="J213" i="2" s="1"/>
  <c r="J214" i="2" s="1"/>
  <c r="J215" i="2" s="1"/>
  <c r="J216" i="2" s="1"/>
  <c r="J217" i="2" s="1"/>
  <c r="J218" i="2" s="1"/>
  <c r="J219" i="2" s="1"/>
  <c r="J220" i="2" s="1"/>
  <c r="J221" i="2" s="1"/>
  <c r="J222" i="2" s="1"/>
  <c r="L25" i="2" l="1"/>
  <c r="J223" i="2"/>
  <c r="J224" i="2" s="1"/>
  <c r="J225" i="2" s="1"/>
  <c r="J226" i="2" s="1"/>
  <c r="J227" i="2" s="1"/>
  <c r="J228" i="2" s="1"/>
  <c r="J229" i="2" s="1"/>
  <c r="J230" i="2" s="1"/>
  <c r="J231" i="2" s="1"/>
  <c r="J232" i="2" s="1"/>
  <c r="J233" i="2" s="1"/>
  <c r="J234" i="2" s="1"/>
  <c r="L26" i="2" l="1"/>
  <c r="J235" i="2"/>
  <c r="J236" i="2" s="1"/>
  <c r="J237" i="2" s="1"/>
  <c r="J238" i="2" s="1"/>
  <c r="J239" i="2" s="1"/>
  <c r="J240" i="2" s="1"/>
  <c r="J241" i="2" s="1"/>
  <c r="J242" i="2" s="1"/>
  <c r="J243" i="2" s="1"/>
  <c r="J244" i="2" s="1"/>
  <c r="J245" i="2" s="1"/>
  <c r="J246" i="2" s="1"/>
  <c r="L27" i="2" l="1"/>
  <c r="J247" i="2"/>
  <c r="J248" i="2" s="1"/>
  <c r="J249" i="2" s="1"/>
  <c r="J250" i="2" s="1"/>
  <c r="J251" i="2" s="1"/>
  <c r="J252" i="2" s="1"/>
  <c r="J253" i="2" s="1"/>
  <c r="J254" i="2" s="1"/>
  <c r="J255" i="2" s="1"/>
  <c r="J256" i="2" s="1"/>
  <c r="J257" i="2" s="1"/>
  <c r="J258" i="2" s="1"/>
  <c r="L28" i="2" l="1"/>
  <c r="J259" i="2"/>
  <c r="J260" i="2" s="1"/>
  <c r="J261" i="2" s="1"/>
  <c r="J262" i="2" s="1"/>
  <c r="J263" i="2" s="1"/>
  <c r="J264" i="2" s="1"/>
  <c r="J265" i="2" s="1"/>
  <c r="J266" i="2" s="1"/>
  <c r="J267" i="2" s="1"/>
  <c r="J268" i="2" s="1"/>
  <c r="J269" i="2" s="1"/>
  <c r="J270" i="2" s="1"/>
  <c r="L29" i="2" l="1"/>
  <c r="L30" i="2" l="1"/>
  <c r="L31" i="2" l="1"/>
  <c r="L32" i="2" l="1"/>
  <c r="L33" i="2" l="1"/>
  <c r="L34" i="2" l="1"/>
  <c r="L35" i="2" l="1"/>
  <c r="L36" i="2" l="1"/>
  <c r="L37" i="2" l="1"/>
  <c r="L38" i="2" l="1"/>
  <c r="L39" i="2" l="1"/>
  <c r="L40" i="2" l="1"/>
  <c r="L41" i="2" l="1"/>
  <c r="L42" i="2" l="1"/>
  <c r="L43" i="2" l="1"/>
  <c r="L44" i="2" l="1"/>
  <c r="L45" i="2" l="1"/>
  <c r="L46" i="2" l="1"/>
  <c r="L47" i="2" l="1"/>
  <c r="L48" i="2" l="1"/>
  <c r="L49" i="2" l="1"/>
  <c r="L50" i="2" l="1"/>
  <c r="L51" i="2" l="1"/>
  <c r="L52" i="2" l="1"/>
  <c r="L53" i="2" l="1"/>
  <c r="L54" i="2" l="1"/>
  <c r="L55" i="2" l="1"/>
  <c r="L56" i="2" l="1"/>
  <c r="L57" i="2" l="1"/>
  <c r="L58" i="2" l="1"/>
  <c r="L59" i="2" l="1"/>
  <c r="L60" i="2" l="1"/>
  <c r="L61" i="2" l="1"/>
  <c r="L62" i="2" l="1"/>
  <c r="L63" i="2" l="1"/>
  <c r="L64" i="2" l="1"/>
  <c r="L65" i="2" l="1"/>
  <c r="L66" i="2" l="1"/>
  <c r="L67" i="2" l="1"/>
  <c r="L68" i="2" l="1"/>
  <c r="L69" i="2" l="1"/>
  <c r="L70" i="2" l="1"/>
  <c r="L71" i="2" l="1"/>
  <c r="L72" i="2" l="1"/>
  <c r="L73" i="2" l="1"/>
  <c r="L74" i="2" l="1"/>
  <c r="L75" i="2" l="1"/>
  <c r="L76" i="2" l="1"/>
  <c r="L77" i="2" l="1"/>
  <c r="L78" i="2" l="1"/>
  <c r="L79" i="2" l="1"/>
  <c r="L80" i="2" l="1"/>
  <c r="L81" i="2" l="1"/>
  <c r="L82" i="2" l="1"/>
  <c r="L83" i="2" l="1"/>
  <c r="L84" i="2" l="1"/>
  <c r="L85" i="2" l="1"/>
  <c r="L86" i="2" l="1"/>
  <c r="L87" i="2" l="1"/>
  <c r="L88" i="2" l="1"/>
  <c r="L89" i="2" l="1"/>
  <c r="L90" i="2" l="1"/>
  <c r="L91" i="2" l="1"/>
  <c r="L92" i="2" l="1"/>
  <c r="L93" i="2" l="1"/>
  <c r="L94" i="2" l="1"/>
  <c r="L95" i="2" l="1"/>
  <c r="L96" i="2" l="1"/>
  <c r="L97" i="2" l="1"/>
  <c r="L98" i="2" l="1"/>
  <c r="L99" i="2" l="1"/>
  <c r="L100" i="2" l="1"/>
  <c r="L101" i="2" l="1"/>
  <c r="L102" i="2" l="1"/>
  <c r="L103" i="2" l="1"/>
  <c r="L104" i="2" l="1"/>
  <c r="L105" i="2" l="1"/>
  <c r="L106" i="2" l="1"/>
  <c r="L107" i="2" l="1"/>
  <c r="L108" i="2" l="1"/>
  <c r="L109" i="2" l="1"/>
  <c r="L110" i="2" l="1"/>
  <c r="L111" i="2" l="1"/>
  <c r="L112" i="2" l="1"/>
  <c r="L113" i="2" l="1"/>
  <c r="L114" i="2" l="1"/>
  <c r="L115" i="2" l="1"/>
  <c r="L116" i="2" l="1"/>
  <c r="L117" i="2" l="1"/>
  <c r="L118" i="2" l="1"/>
  <c r="L119" i="2" l="1"/>
  <c r="L120" i="2" l="1"/>
  <c r="L121" i="2" l="1"/>
  <c r="L122" i="2" l="1"/>
  <c r="L123" i="2" l="1"/>
  <c r="L124" i="2" l="1"/>
  <c r="L125" i="2" l="1"/>
  <c r="L126" i="2" l="1"/>
  <c r="L127" i="2" l="1"/>
  <c r="L128" i="2" l="1"/>
  <c r="L129" i="2" l="1"/>
  <c r="L130" i="2" l="1"/>
  <c r="L131" i="2" l="1"/>
  <c r="L132" i="2" l="1"/>
  <c r="L133" i="2" l="1"/>
  <c r="L134" i="2" l="1"/>
  <c r="L135" i="2" l="1"/>
  <c r="L136" i="2" l="1"/>
  <c r="L137" i="2" l="1"/>
  <c r="L138" i="2" l="1"/>
  <c r="L139" i="2" l="1"/>
  <c r="L140" i="2" l="1"/>
  <c r="L141" i="2" l="1"/>
  <c r="L142" i="2" l="1"/>
  <c r="L143" i="2" l="1"/>
  <c r="L144" i="2" l="1"/>
  <c r="L145" i="2" l="1"/>
  <c r="L146" i="2" l="1"/>
  <c r="L147" i="2" l="1"/>
  <c r="L148" i="2" l="1"/>
  <c r="L149" i="2" l="1"/>
  <c r="L150" i="2" l="1"/>
  <c r="L151" i="2" l="1"/>
  <c r="L152" i="2" l="1"/>
  <c r="L153" i="2" l="1"/>
  <c r="L154" i="2" l="1"/>
  <c r="L155" i="2" l="1"/>
  <c r="L156" i="2" l="1"/>
  <c r="L157" i="2" l="1"/>
  <c r="L158" i="2" l="1"/>
  <c r="L159" i="2" l="1"/>
  <c r="L160" i="2" l="1"/>
  <c r="L161" i="2" l="1"/>
  <c r="L162" i="2" l="1"/>
  <c r="L163" i="2" l="1"/>
  <c r="L164" i="2" l="1"/>
  <c r="L165" i="2" l="1"/>
  <c r="L166" i="2" l="1"/>
  <c r="L167" i="2" l="1"/>
  <c r="L168" i="2" l="1"/>
  <c r="L169" i="2" l="1"/>
  <c r="L170" i="2" l="1"/>
  <c r="L171" i="2" l="1"/>
  <c r="L172" i="2" l="1"/>
  <c r="L173" i="2" l="1"/>
  <c r="L174" i="2" l="1"/>
  <c r="L175" i="2" l="1"/>
  <c r="L176" i="2" l="1"/>
  <c r="L177" i="2" l="1"/>
  <c r="L178" i="2" l="1"/>
  <c r="L179" i="2" l="1"/>
  <c r="L180" i="2" l="1"/>
  <c r="L181" i="2" l="1"/>
  <c r="L182" i="2" l="1"/>
  <c r="L183" i="2" l="1"/>
  <c r="L184" i="2" l="1"/>
  <c r="L185" i="2" l="1"/>
  <c r="L186" i="2" l="1"/>
  <c r="L187" i="2" l="1"/>
  <c r="L188" i="2" l="1"/>
  <c r="L189" i="2" l="1"/>
  <c r="L190" i="2" l="1"/>
  <c r="L191" i="2" l="1"/>
  <c r="L192" i="2" l="1"/>
  <c r="L193" i="2" l="1"/>
  <c r="L194" i="2" l="1"/>
  <c r="L195" i="2" l="1"/>
  <c r="L196" i="2" l="1"/>
  <c r="L197" i="2" l="1"/>
  <c r="L198" i="2" l="1"/>
  <c r="L199" i="2" l="1"/>
  <c r="L200" i="2" l="1"/>
  <c r="L201" i="2" l="1"/>
  <c r="L202" i="2" l="1"/>
  <c r="L203" i="2" l="1"/>
  <c r="L204" i="2" l="1"/>
  <c r="L205" i="2" l="1"/>
  <c r="L206" i="2" l="1"/>
  <c r="L207" i="2" l="1"/>
  <c r="L208" i="2" l="1"/>
  <c r="L209" i="2" l="1"/>
  <c r="L210" i="2" l="1"/>
  <c r="L211" i="2" l="1"/>
  <c r="L212" i="2" l="1"/>
  <c r="L213" i="2" l="1"/>
  <c r="L214" i="2" l="1"/>
  <c r="L215" i="2" l="1"/>
  <c r="L216" i="2" l="1"/>
  <c r="L217" i="2" l="1"/>
  <c r="L218" i="2" l="1"/>
  <c r="L219" i="2" l="1"/>
  <c r="L220" i="2" l="1"/>
  <c r="L221" i="2" l="1"/>
  <c r="L222" i="2" l="1"/>
  <c r="L223" i="2" l="1"/>
  <c r="L224" i="2" l="1"/>
  <c r="L225" i="2" l="1"/>
  <c r="L226" i="2" l="1"/>
  <c r="L227" i="2" l="1"/>
  <c r="L228" i="2" l="1"/>
  <c r="L229" i="2" l="1"/>
  <c r="L230" i="2" l="1"/>
  <c r="L231" i="2" l="1"/>
  <c r="L232" i="2" l="1"/>
  <c r="L233" i="2" l="1"/>
  <c r="L234" i="2" l="1"/>
  <c r="L235" i="2" l="1"/>
  <c r="L236" i="2" l="1"/>
  <c r="L237" i="2" l="1"/>
  <c r="L238" i="2" l="1"/>
  <c r="L239" i="2" l="1"/>
  <c r="L240" i="2" l="1"/>
  <c r="L241" i="2" l="1"/>
  <c r="L242" i="2" l="1"/>
  <c r="L243" i="2" l="1"/>
  <c r="L244" i="2" l="1"/>
  <c r="L245" i="2" l="1"/>
  <c r="L246" i="2" l="1"/>
  <c r="L247" i="2" l="1"/>
  <c r="L248" i="2" l="1"/>
  <c r="L249" i="2" l="1"/>
  <c r="L250" i="2" l="1"/>
  <c r="L251" i="2" l="1"/>
  <c r="L252" i="2" l="1"/>
  <c r="L253" i="2" l="1"/>
  <c r="L254" i="2" l="1"/>
  <c r="L255" i="2" l="1"/>
  <c r="L256" i="2" l="1"/>
  <c r="L257" i="2" l="1"/>
  <c r="L258" i="2" l="1"/>
  <c r="L259" i="2" l="1"/>
  <c r="L260" i="2" l="1"/>
  <c r="L261" i="2" l="1"/>
  <c r="L262" i="2" l="1"/>
  <c r="L263" i="2" l="1"/>
  <c r="L264" i="2" l="1"/>
  <c r="L265" i="2" l="1"/>
  <c r="L266" i="2" l="1"/>
  <c r="L267" i="2" l="1"/>
  <c r="L268" i="2" l="1"/>
  <c r="L269" i="2" l="1"/>
  <c r="L270" i="2" l="1"/>
</calcChain>
</file>

<file path=xl/sharedStrings.xml><?xml version="1.0" encoding="utf-8"?>
<sst xmlns="http://schemas.openxmlformats.org/spreadsheetml/2006/main" count="24" uniqueCount="24">
  <si>
    <t>Groceries</t>
  </si>
  <si>
    <t>Rent</t>
  </si>
  <si>
    <t>Electricity, mobile, internet, TV</t>
  </si>
  <si>
    <t>Gives Parents for expenses</t>
  </si>
  <si>
    <t>Monthly Income</t>
  </si>
  <si>
    <t>Age of Retirement</t>
  </si>
  <si>
    <t>Invested</t>
  </si>
  <si>
    <t>School &amp; Other lifestyle expenses</t>
  </si>
  <si>
    <t>Monthly Income right now</t>
  </si>
  <si>
    <t>Monthly Expenses right now</t>
  </si>
  <si>
    <t>Assumptions</t>
  </si>
  <si>
    <t>Hero continues saving the same Rs.5000 per month and increases savings by 8.25% every year</t>
  </si>
  <si>
    <t>Inflation remains constant at 5%</t>
  </si>
  <si>
    <t>Returns on Investment remains constant at 8%</t>
  </si>
  <si>
    <t>Remaining Balance</t>
  </si>
  <si>
    <t>Current Age</t>
  </si>
  <si>
    <t>Increase in savings every year</t>
  </si>
  <si>
    <t>Savings every month</t>
  </si>
  <si>
    <t>Value of retirement corpus</t>
  </si>
  <si>
    <t>Annual interest earned on Investments</t>
  </si>
  <si>
    <t>Retirement corpus as per 4% rule</t>
  </si>
  <si>
    <t>Monthly savings amount</t>
  </si>
  <si>
    <t>Fill in the cells in this colour to use this calculator for yourself</t>
  </si>
  <si>
    <t>Income and Expense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</si>
</sst>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17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0" xfId="0" applyFill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1"/>
  <sheetViews>
    <sheetView showGridLines="0" tabSelected="1" workbookViewId="0"/>
  </sheetViews>
  <sheetFormatPr defaultRowHeight="14.4" x14ac:dyDescent="0.3"/>
  <cols>
    <col min="2" max="2" width="33" customWidth="1"/>
    <col min="9" max="9" width="10.6640625" customWidth="1"/>
    <col min="10" max="10" width="16.5546875" customWidth="1"/>
    <col min="11" max="11" width="20.5546875" customWidth="1"/>
    <col min="12" max="12" width="24.5546875" customWidth="1"/>
    <col min="13" max="13" width="15.33203125" customWidth="1"/>
  </cols>
  <sheetData>
    <row r="2" spans="2:12" ht="28.8" x14ac:dyDescent="0.3">
      <c r="B2" s="9" t="s">
        <v>22</v>
      </c>
      <c r="C2" s="9"/>
      <c r="D2" s="9"/>
      <c r="J2" s="4" t="s">
        <v>21</v>
      </c>
      <c r="K2" s="4" t="s">
        <v>16</v>
      </c>
      <c r="L2" s="4" t="s">
        <v>19</v>
      </c>
    </row>
    <row r="3" spans="2:12" x14ac:dyDescent="0.3">
      <c r="B3" t="s">
        <v>10</v>
      </c>
      <c r="J3" s="8">
        <v>5000</v>
      </c>
      <c r="K3" s="6">
        <v>8.5000000000000006E-2</v>
      </c>
      <c r="L3" s="7">
        <v>0.08</v>
      </c>
    </row>
    <row r="4" spans="2:12" x14ac:dyDescent="0.3">
      <c r="B4" t="s">
        <v>11</v>
      </c>
    </row>
    <row r="5" spans="2:12" x14ac:dyDescent="0.3">
      <c r="B5" t="s">
        <v>12</v>
      </c>
      <c r="J5" t="s">
        <v>6</v>
      </c>
      <c r="K5" t="s">
        <v>17</v>
      </c>
      <c r="L5" t="s">
        <v>18</v>
      </c>
    </row>
    <row r="6" spans="2:12" x14ac:dyDescent="0.3">
      <c r="B6" t="s">
        <v>13</v>
      </c>
      <c r="I6" s="2">
        <v>43922</v>
      </c>
      <c r="J6" s="5">
        <f>J3</f>
        <v>5000</v>
      </c>
      <c r="K6" s="3">
        <v>0</v>
      </c>
      <c r="L6" s="3">
        <f>J6</f>
        <v>5000</v>
      </c>
    </row>
    <row r="7" spans="2:12" x14ac:dyDescent="0.3">
      <c r="B7" s="10" t="s">
        <v>15</v>
      </c>
      <c r="C7" s="12">
        <v>27</v>
      </c>
      <c r="I7" s="2">
        <v>43952</v>
      </c>
      <c r="J7" s="3">
        <f>J6+K6</f>
        <v>5000</v>
      </c>
      <c r="K7" s="3">
        <v>5000</v>
      </c>
      <c r="L7" s="3">
        <f>(L6+K6)*(1+($L$3/12))</f>
        <v>5033.333333333333</v>
      </c>
    </row>
    <row r="8" spans="2:12" x14ac:dyDescent="0.3">
      <c r="B8" s="10" t="s">
        <v>5</v>
      </c>
      <c r="C8" s="12">
        <v>49</v>
      </c>
      <c r="I8" s="2">
        <v>43983</v>
      </c>
      <c r="J8" s="3">
        <f t="shared" ref="J8:J71" si="0">J7+K7</f>
        <v>10000</v>
      </c>
      <c r="K8" s="3">
        <v>5000</v>
      </c>
      <c r="L8" s="3">
        <f t="shared" ref="L8:L71" si="1">(L7+K7)*(1+($L$3/12))</f>
        <v>10100.222222222221</v>
      </c>
    </row>
    <row r="9" spans="2:12" x14ac:dyDescent="0.3">
      <c r="B9" s="10" t="s">
        <v>8</v>
      </c>
      <c r="C9" s="13">
        <v>30000</v>
      </c>
      <c r="I9" s="2">
        <v>44013</v>
      </c>
      <c r="J9" s="3">
        <f t="shared" si="0"/>
        <v>15000</v>
      </c>
      <c r="K9" s="3">
        <v>5000</v>
      </c>
      <c r="L9" s="3">
        <f t="shared" si="1"/>
        <v>15200.890370370367</v>
      </c>
    </row>
    <row r="10" spans="2:12" x14ac:dyDescent="0.3">
      <c r="B10" s="10" t="s">
        <v>9</v>
      </c>
      <c r="C10" s="14">
        <v>25000</v>
      </c>
      <c r="I10" s="2">
        <v>44044</v>
      </c>
      <c r="J10" s="3">
        <f t="shared" si="0"/>
        <v>20000</v>
      </c>
      <c r="K10" s="3">
        <v>5000</v>
      </c>
      <c r="L10" s="3">
        <f t="shared" si="1"/>
        <v>20335.562972839503</v>
      </c>
    </row>
    <row r="11" spans="2:12" x14ac:dyDescent="0.3">
      <c r="B11" s="11" t="s">
        <v>20</v>
      </c>
      <c r="C11" s="15">
        <f>(C10*12)*25</f>
        <v>7500000</v>
      </c>
      <c r="I11" s="2">
        <v>44075</v>
      </c>
      <c r="J11" s="3">
        <f t="shared" si="0"/>
        <v>25000</v>
      </c>
      <c r="K11" s="3">
        <v>5000</v>
      </c>
      <c r="L11" s="3">
        <f t="shared" si="1"/>
        <v>25504.466725991766</v>
      </c>
    </row>
    <row r="12" spans="2:12" x14ac:dyDescent="0.3">
      <c r="B12" s="11"/>
      <c r="C12" s="15"/>
      <c r="I12" s="2">
        <v>44105</v>
      </c>
      <c r="J12" s="3">
        <f t="shared" si="0"/>
        <v>30000</v>
      </c>
      <c r="K12" s="3">
        <v>5000</v>
      </c>
      <c r="L12" s="3">
        <f t="shared" si="1"/>
        <v>30707.829837498375</v>
      </c>
    </row>
    <row r="13" spans="2:12" ht="17.399999999999999" customHeight="1" x14ac:dyDescent="0.3">
      <c r="I13" s="2">
        <v>44136</v>
      </c>
      <c r="J13" s="3">
        <f t="shared" si="0"/>
        <v>35000</v>
      </c>
      <c r="K13" s="3">
        <v>5000</v>
      </c>
      <c r="L13" s="3">
        <f t="shared" si="1"/>
        <v>35945.882036415023</v>
      </c>
    </row>
    <row r="14" spans="2:12" ht="17.399999999999999" customHeight="1" x14ac:dyDescent="0.3">
      <c r="I14" s="2">
        <v>44166</v>
      </c>
      <c r="J14" s="3">
        <f t="shared" si="0"/>
        <v>40000</v>
      </c>
      <c r="K14" s="3">
        <v>5000</v>
      </c>
      <c r="L14" s="3">
        <f t="shared" si="1"/>
        <v>41218.854583324457</v>
      </c>
    </row>
    <row r="15" spans="2:12" x14ac:dyDescent="0.3">
      <c r="B15" t="s">
        <v>23</v>
      </c>
      <c r="I15" s="2">
        <v>44197</v>
      </c>
      <c r="J15" s="3">
        <f t="shared" si="0"/>
        <v>45000</v>
      </c>
      <c r="K15" s="3">
        <v>5000</v>
      </c>
      <c r="L15" s="3">
        <f t="shared" si="1"/>
        <v>46526.980280546617</v>
      </c>
    </row>
    <row r="16" spans="2:12" x14ac:dyDescent="0.3">
      <c r="B16" s="1" t="s">
        <v>4</v>
      </c>
      <c r="C16" s="16">
        <v>30000</v>
      </c>
      <c r="I16" s="2">
        <v>44228</v>
      </c>
      <c r="J16" s="3">
        <f t="shared" si="0"/>
        <v>50000</v>
      </c>
      <c r="K16" s="3">
        <v>5000</v>
      </c>
      <c r="L16" s="3">
        <f t="shared" si="1"/>
        <v>51870.493482416925</v>
      </c>
    </row>
    <row r="17" spans="2:12" x14ac:dyDescent="0.3">
      <c r="B17" s="1" t="s">
        <v>1</v>
      </c>
      <c r="C17" s="16">
        <v>-9000</v>
      </c>
      <c r="I17" s="2">
        <v>44256</v>
      </c>
      <c r="J17" s="3">
        <f t="shared" si="0"/>
        <v>55000</v>
      </c>
      <c r="K17" s="3">
        <v>5000</v>
      </c>
      <c r="L17" s="3">
        <f t="shared" si="1"/>
        <v>57249.630105633034</v>
      </c>
    </row>
    <row r="18" spans="2:12" x14ac:dyDescent="0.3">
      <c r="B18" s="1" t="s">
        <v>7</v>
      </c>
      <c r="C18" s="16">
        <v>-6000</v>
      </c>
      <c r="I18" s="2">
        <v>44287</v>
      </c>
      <c r="J18" s="3">
        <f t="shared" si="0"/>
        <v>60000</v>
      </c>
      <c r="K18" s="3">
        <f>K17*(1+$K$3)</f>
        <v>5425</v>
      </c>
      <c r="L18" s="3">
        <f t="shared" si="1"/>
        <v>62664.62763967058</v>
      </c>
    </row>
    <row r="19" spans="2:12" x14ac:dyDescent="0.3">
      <c r="B19" s="1" t="s">
        <v>3</v>
      </c>
      <c r="C19" s="16">
        <v>-4000</v>
      </c>
      <c r="I19" s="2">
        <v>44317</v>
      </c>
      <c r="J19" s="3">
        <f t="shared" si="0"/>
        <v>65425</v>
      </c>
      <c r="K19" s="3">
        <f>K18</f>
        <v>5425</v>
      </c>
      <c r="L19" s="3">
        <f t="shared" si="1"/>
        <v>68543.558490601717</v>
      </c>
    </row>
    <row r="20" spans="2:12" x14ac:dyDescent="0.3">
      <c r="B20" s="1" t="s">
        <v>0</v>
      </c>
      <c r="C20" s="16">
        <v>-4000</v>
      </c>
      <c r="I20" s="2">
        <v>44348</v>
      </c>
      <c r="J20" s="3">
        <f t="shared" si="0"/>
        <v>70850</v>
      </c>
      <c r="K20" s="3">
        <f>K19</f>
        <v>5425</v>
      </c>
      <c r="L20" s="3">
        <f t="shared" si="1"/>
        <v>74461.682213872395</v>
      </c>
    </row>
    <row r="21" spans="2:12" x14ac:dyDescent="0.3">
      <c r="B21" s="1" t="s">
        <v>2</v>
      </c>
      <c r="C21" s="16">
        <v>-2000</v>
      </c>
      <c r="I21" s="2">
        <v>44378</v>
      </c>
      <c r="J21" s="3">
        <f t="shared" si="0"/>
        <v>76275</v>
      </c>
      <c r="K21" s="3">
        <f>K20</f>
        <v>5425</v>
      </c>
      <c r="L21" s="3">
        <f t="shared" si="1"/>
        <v>80419.260095298203</v>
      </c>
    </row>
    <row r="22" spans="2:12" x14ac:dyDescent="0.3">
      <c r="B22" s="1" t="s">
        <v>14</v>
      </c>
      <c r="C22" s="16">
        <f>C16+(SUM(C17:C21))</f>
        <v>5000</v>
      </c>
      <c r="I22" s="2">
        <v>44409</v>
      </c>
      <c r="J22" s="3">
        <f t="shared" si="0"/>
        <v>81700</v>
      </c>
      <c r="K22" s="3">
        <f>K21</f>
        <v>5425</v>
      </c>
      <c r="L22" s="3">
        <f t="shared" si="1"/>
        <v>86416.555162600183</v>
      </c>
    </row>
    <row r="23" spans="2:12" x14ac:dyDescent="0.3">
      <c r="I23" s="2">
        <v>44440</v>
      </c>
      <c r="J23" s="3">
        <f t="shared" si="0"/>
        <v>87125</v>
      </c>
      <c r="K23" s="3">
        <f t="shared" ref="K23:K29" si="2">K22</f>
        <v>5425</v>
      </c>
      <c r="L23" s="3">
        <f t="shared" si="1"/>
        <v>92453.832197017517</v>
      </c>
    </row>
    <row r="24" spans="2:12" x14ac:dyDescent="0.3">
      <c r="I24" s="2">
        <v>44470</v>
      </c>
      <c r="J24" s="3">
        <f t="shared" si="0"/>
        <v>92550</v>
      </c>
      <c r="K24" s="3">
        <f t="shared" si="2"/>
        <v>5425</v>
      </c>
      <c r="L24" s="3">
        <f t="shared" si="1"/>
        <v>98531.357744997629</v>
      </c>
    </row>
    <row r="25" spans="2:12" x14ac:dyDescent="0.3">
      <c r="I25" s="2">
        <v>44501</v>
      </c>
      <c r="J25" s="3">
        <f t="shared" si="0"/>
        <v>97975</v>
      </c>
      <c r="K25" s="3">
        <f t="shared" si="2"/>
        <v>5425</v>
      </c>
      <c r="L25" s="3">
        <f t="shared" si="1"/>
        <v>104649.40012996427</v>
      </c>
    </row>
    <row r="26" spans="2:12" x14ac:dyDescent="0.3">
      <c r="I26" s="2">
        <v>44531</v>
      </c>
      <c r="J26" s="3">
        <f t="shared" si="0"/>
        <v>103400</v>
      </c>
      <c r="K26" s="3">
        <f t="shared" si="2"/>
        <v>5425</v>
      </c>
      <c r="L26" s="3">
        <f t="shared" si="1"/>
        <v>110808.22946416402</v>
      </c>
    </row>
    <row r="27" spans="2:12" x14ac:dyDescent="0.3">
      <c r="I27" s="2">
        <v>44562</v>
      </c>
      <c r="J27" s="3">
        <f t="shared" si="0"/>
        <v>108825</v>
      </c>
      <c r="K27" s="3">
        <f t="shared" si="2"/>
        <v>5425</v>
      </c>
      <c r="L27" s="3">
        <f t="shared" si="1"/>
        <v>117008.11766059177</v>
      </c>
    </row>
    <row r="28" spans="2:12" x14ac:dyDescent="0.3">
      <c r="I28" s="2">
        <v>44593</v>
      </c>
      <c r="J28" s="3">
        <f t="shared" si="0"/>
        <v>114250</v>
      </c>
      <c r="K28" s="3">
        <f t="shared" si="2"/>
        <v>5425</v>
      </c>
      <c r="L28" s="3">
        <f t="shared" si="1"/>
        <v>123249.33844499571</v>
      </c>
    </row>
    <row r="29" spans="2:12" x14ac:dyDescent="0.3">
      <c r="I29" s="2">
        <v>44621</v>
      </c>
      <c r="J29" s="3">
        <f t="shared" si="0"/>
        <v>119675</v>
      </c>
      <c r="K29" s="3">
        <f t="shared" si="2"/>
        <v>5425</v>
      </c>
      <c r="L29" s="3">
        <f t="shared" si="1"/>
        <v>129532.16736796233</v>
      </c>
    </row>
    <row r="30" spans="2:12" x14ac:dyDescent="0.3">
      <c r="I30" s="2">
        <v>44652</v>
      </c>
      <c r="J30" s="3">
        <f t="shared" si="0"/>
        <v>125100</v>
      </c>
      <c r="K30" s="3">
        <f>K29*(1+$K$3)</f>
        <v>5886.125</v>
      </c>
      <c r="L30" s="3">
        <f t="shared" si="1"/>
        <v>135856.88181708209</v>
      </c>
    </row>
    <row r="31" spans="2:12" x14ac:dyDescent="0.3">
      <c r="I31" s="2">
        <v>44682</v>
      </c>
      <c r="J31" s="3">
        <f t="shared" si="0"/>
        <v>130986.125</v>
      </c>
      <c r="K31" s="3">
        <f>K30</f>
        <v>5886.125</v>
      </c>
      <c r="L31" s="3">
        <f t="shared" si="1"/>
        <v>142687.96019586263</v>
      </c>
    </row>
    <row r="32" spans="2:12" x14ac:dyDescent="0.3">
      <c r="I32" s="2">
        <v>44713</v>
      </c>
      <c r="J32" s="3">
        <f t="shared" si="0"/>
        <v>136872.25</v>
      </c>
      <c r="K32" s="3">
        <f>K31</f>
        <v>5886.125</v>
      </c>
      <c r="L32" s="3">
        <f t="shared" si="1"/>
        <v>149564.57909716837</v>
      </c>
    </row>
    <row r="33" spans="9:12" x14ac:dyDescent="0.3">
      <c r="I33" s="2">
        <v>44743</v>
      </c>
      <c r="J33" s="3">
        <f t="shared" si="0"/>
        <v>142758.375</v>
      </c>
      <c r="K33" s="3">
        <f>K32</f>
        <v>5886.125</v>
      </c>
      <c r="L33" s="3">
        <f t="shared" si="1"/>
        <v>156487.04212448283</v>
      </c>
    </row>
    <row r="34" spans="9:12" x14ac:dyDescent="0.3">
      <c r="I34" s="2">
        <v>44774</v>
      </c>
      <c r="J34" s="3">
        <f t="shared" si="0"/>
        <v>148644.5</v>
      </c>
      <c r="K34" s="3">
        <f>K33</f>
        <v>5886.125</v>
      </c>
      <c r="L34" s="3">
        <f t="shared" si="1"/>
        <v>163455.65490531269</v>
      </c>
    </row>
    <row r="35" spans="9:12" x14ac:dyDescent="0.3">
      <c r="I35" s="2">
        <v>44805</v>
      </c>
      <c r="J35" s="3">
        <f t="shared" si="0"/>
        <v>154530.625</v>
      </c>
      <c r="K35" s="3">
        <f t="shared" ref="K35:K41" si="3">K34</f>
        <v>5886.125</v>
      </c>
      <c r="L35" s="3">
        <f t="shared" si="1"/>
        <v>170470.72510468142</v>
      </c>
    </row>
    <row r="36" spans="9:12" x14ac:dyDescent="0.3">
      <c r="I36" s="2">
        <v>44835</v>
      </c>
      <c r="J36" s="3">
        <f t="shared" si="0"/>
        <v>160416.75</v>
      </c>
      <c r="K36" s="3">
        <f t="shared" si="3"/>
        <v>5886.125</v>
      </c>
      <c r="L36" s="3">
        <f t="shared" si="1"/>
        <v>177532.56243871263</v>
      </c>
    </row>
    <row r="37" spans="9:12" x14ac:dyDescent="0.3">
      <c r="I37" s="2">
        <v>44866</v>
      </c>
      <c r="J37" s="3">
        <f t="shared" si="0"/>
        <v>166302.875</v>
      </c>
      <c r="K37" s="3">
        <f t="shared" si="3"/>
        <v>5886.125</v>
      </c>
      <c r="L37" s="3">
        <f t="shared" si="1"/>
        <v>184641.47868830402</v>
      </c>
    </row>
    <row r="38" spans="9:12" x14ac:dyDescent="0.3">
      <c r="I38" s="2">
        <v>44896</v>
      </c>
      <c r="J38" s="3">
        <f t="shared" si="0"/>
        <v>172189</v>
      </c>
      <c r="K38" s="3">
        <f t="shared" si="3"/>
        <v>5886.125</v>
      </c>
      <c r="L38" s="3">
        <f t="shared" si="1"/>
        <v>191797.78771289269</v>
      </c>
    </row>
    <row r="39" spans="9:12" x14ac:dyDescent="0.3">
      <c r="I39" s="2">
        <v>44927</v>
      </c>
      <c r="J39" s="3">
        <f t="shared" si="0"/>
        <v>178075.125</v>
      </c>
      <c r="K39" s="3">
        <f t="shared" si="3"/>
        <v>5886.125</v>
      </c>
      <c r="L39" s="3">
        <f t="shared" si="1"/>
        <v>199001.80546431197</v>
      </c>
    </row>
    <row r="40" spans="9:12" x14ac:dyDescent="0.3">
      <c r="I40" s="2">
        <v>44958</v>
      </c>
      <c r="J40" s="3">
        <f t="shared" si="0"/>
        <v>183961.25</v>
      </c>
      <c r="K40" s="3">
        <f t="shared" si="3"/>
        <v>5886.125</v>
      </c>
      <c r="L40" s="3">
        <f t="shared" si="1"/>
        <v>206253.8500007407</v>
      </c>
    </row>
    <row r="41" spans="9:12" x14ac:dyDescent="0.3">
      <c r="I41" s="2">
        <v>44986</v>
      </c>
      <c r="J41" s="3">
        <f t="shared" si="0"/>
        <v>189847.375</v>
      </c>
      <c r="K41" s="3">
        <f t="shared" si="3"/>
        <v>5886.125</v>
      </c>
      <c r="L41" s="3">
        <f t="shared" si="1"/>
        <v>213554.24150074561</v>
      </c>
    </row>
    <row r="42" spans="9:12" x14ac:dyDescent="0.3">
      <c r="I42" s="2">
        <v>45017</v>
      </c>
      <c r="J42" s="3">
        <f t="shared" si="0"/>
        <v>195733.5</v>
      </c>
      <c r="K42" s="3">
        <f>K41*(1+$K$3)</f>
        <v>6386.4456249999994</v>
      </c>
      <c r="L42" s="3">
        <f t="shared" si="1"/>
        <v>220903.30227741724</v>
      </c>
    </row>
    <row r="43" spans="9:12" x14ac:dyDescent="0.3">
      <c r="I43" s="2">
        <v>45047</v>
      </c>
      <c r="J43" s="3">
        <f t="shared" si="0"/>
        <v>202119.94562499999</v>
      </c>
      <c r="K43" s="3">
        <f>K42</f>
        <v>6386.4456249999994</v>
      </c>
      <c r="L43" s="3">
        <f t="shared" si="1"/>
        <v>228805.01288843332</v>
      </c>
    </row>
    <row r="44" spans="9:12" x14ac:dyDescent="0.3">
      <c r="I44" s="2">
        <v>45078</v>
      </c>
      <c r="J44" s="3">
        <f t="shared" si="0"/>
        <v>208506.39124999999</v>
      </c>
      <c r="K44" s="3">
        <f>K43</f>
        <v>6386.4456249999994</v>
      </c>
      <c r="L44" s="3">
        <f t="shared" si="1"/>
        <v>236759.40157018951</v>
      </c>
    </row>
    <row r="45" spans="9:12" x14ac:dyDescent="0.3">
      <c r="I45" s="2">
        <v>45108</v>
      </c>
      <c r="J45" s="3">
        <f t="shared" si="0"/>
        <v>214892.83687499998</v>
      </c>
      <c r="K45" s="3">
        <f>K44</f>
        <v>6386.4456249999994</v>
      </c>
      <c r="L45" s="3">
        <f t="shared" si="1"/>
        <v>244766.8195098241</v>
      </c>
    </row>
    <row r="46" spans="9:12" x14ac:dyDescent="0.3">
      <c r="I46" s="2">
        <v>45139</v>
      </c>
      <c r="J46" s="3">
        <f t="shared" si="0"/>
        <v>221279.28249999997</v>
      </c>
      <c r="K46" s="3">
        <f>K45</f>
        <v>6386.4456249999994</v>
      </c>
      <c r="L46" s="3">
        <f t="shared" si="1"/>
        <v>252827.62023572289</v>
      </c>
    </row>
    <row r="47" spans="9:12" x14ac:dyDescent="0.3">
      <c r="I47" s="2">
        <v>45170</v>
      </c>
      <c r="J47" s="3">
        <f t="shared" si="0"/>
        <v>227665.72812499997</v>
      </c>
      <c r="K47" s="3">
        <f t="shared" ref="K47:K53" si="4">K46</f>
        <v>6386.4456249999994</v>
      </c>
      <c r="L47" s="3">
        <f t="shared" si="1"/>
        <v>260942.15963312768</v>
      </c>
    </row>
    <row r="48" spans="9:12" x14ac:dyDescent="0.3">
      <c r="I48" s="2">
        <v>45200</v>
      </c>
      <c r="J48" s="3">
        <f t="shared" si="0"/>
        <v>234052.17374999996</v>
      </c>
      <c r="K48" s="3">
        <f t="shared" si="4"/>
        <v>6386.4456249999994</v>
      </c>
      <c r="L48" s="3">
        <f t="shared" si="1"/>
        <v>269110.7959598485</v>
      </c>
    </row>
    <row r="49" spans="9:12" x14ac:dyDescent="0.3">
      <c r="I49" s="2">
        <v>45231</v>
      </c>
      <c r="J49" s="3">
        <f t="shared" si="0"/>
        <v>240438.61937499995</v>
      </c>
      <c r="K49" s="3">
        <f t="shared" si="4"/>
        <v>6386.4456249999994</v>
      </c>
      <c r="L49" s="3">
        <f t="shared" si="1"/>
        <v>277333.8898620808</v>
      </c>
    </row>
    <row r="50" spans="9:12" x14ac:dyDescent="0.3">
      <c r="I50" s="2">
        <v>45261</v>
      </c>
      <c r="J50" s="3">
        <f t="shared" si="0"/>
        <v>246825.06499999994</v>
      </c>
      <c r="K50" s="3">
        <f t="shared" si="4"/>
        <v>6386.4456249999994</v>
      </c>
      <c r="L50" s="3">
        <f t="shared" si="1"/>
        <v>285611.804390328</v>
      </c>
    </row>
    <row r="51" spans="9:12" x14ac:dyDescent="0.3">
      <c r="I51" s="2">
        <v>45292</v>
      </c>
      <c r="J51" s="3">
        <f t="shared" si="0"/>
        <v>253211.51062499994</v>
      </c>
      <c r="K51" s="3">
        <f t="shared" si="4"/>
        <v>6386.4456249999994</v>
      </c>
      <c r="L51" s="3">
        <f t="shared" si="1"/>
        <v>293944.90501543018</v>
      </c>
    </row>
    <row r="52" spans="9:12" x14ac:dyDescent="0.3">
      <c r="I52" s="2">
        <v>45323</v>
      </c>
      <c r="J52" s="3">
        <f t="shared" si="0"/>
        <v>259597.95624999993</v>
      </c>
      <c r="K52" s="3">
        <f t="shared" si="4"/>
        <v>6386.4456249999994</v>
      </c>
      <c r="L52" s="3">
        <f t="shared" si="1"/>
        <v>302333.55964469968</v>
      </c>
    </row>
    <row r="53" spans="9:12" x14ac:dyDescent="0.3">
      <c r="I53" s="2">
        <v>45352</v>
      </c>
      <c r="J53" s="3">
        <f t="shared" si="0"/>
        <v>265984.40187499992</v>
      </c>
      <c r="K53" s="3">
        <f t="shared" si="4"/>
        <v>6386.4456249999994</v>
      </c>
      <c r="L53" s="3">
        <f t="shared" si="1"/>
        <v>310778.13863816432</v>
      </c>
    </row>
    <row r="54" spans="9:12" x14ac:dyDescent="0.3">
      <c r="I54" s="2">
        <v>45383</v>
      </c>
      <c r="J54" s="3">
        <f t="shared" si="0"/>
        <v>272370.84749999992</v>
      </c>
      <c r="K54" s="3">
        <f>K53*(1+$K$3)</f>
        <v>6929.293503124999</v>
      </c>
      <c r="L54" s="3">
        <f t="shared" si="1"/>
        <v>319279.0148249187</v>
      </c>
    </row>
    <row r="55" spans="9:12" x14ac:dyDescent="0.3">
      <c r="I55" s="2">
        <v>45413</v>
      </c>
      <c r="J55" s="3">
        <f t="shared" si="0"/>
        <v>279300.14100312494</v>
      </c>
      <c r="K55" s="3">
        <f>K54</f>
        <v>6929.293503124999</v>
      </c>
      <c r="L55" s="3">
        <f t="shared" si="1"/>
        <v>328383.03038356401</v>
      </c>
    </row>
    <row r="56" spans="9:12" x14ac:dyDescent="0.3">
      <c r="I56" s="2">
        <v>45444</v>
      </c>
      <c r="J56" s="3">
        <f t="shared" si="0"/>
        <v>286229.43450624996</v>
      </c>
      <c r="K56" s="3">
        <f>K55</f>
        <v>6929.293503124999</v>
      </c>
      <c r="L56" s="3">
        <f t="shared" si="1"/>
        <v>337547.73937926692</v>
      </c>
    </row>
    <row r="57" spans="9:12" x14ac:dyDescent="0.3">
      <c r="I57" s="2">
        <v>45474</v>
      </c>
      <c r="J57" s="3">
        <f t="shared" si="0"/>
        <v>293158.72800937499</v>
      </c>
      <c r="K57" s="3">
        <f>K56</f>
        <v>6929.293503124999</v>
      </c>
      <c r="L57" s="3">
        <f t="shared" si="1"/>
        <v>346773.54643494118</v>
      </c>
    </row>
    <row r="58" spans="9:12" x14ac:dyDescent="0.3">
      <c r="I58" s="2">
        <v>45505</v>
      </c>
      <c r="J58" s="3">
        <f t="shared" si="0"/>
        <v>300088.02151250001</v>
      </c>
      <c r="K58" s="3">
        <f>K57</f>
        <v>6929.293503124999</v>
      </c>
      <c r="L58" s="3">
        <f t="shared" si="1"/>
        <v>356060.85887098662</v>
      </c>
    </row>
    <row r="59" spans="9:12" x14ac:dyDescent="0.3">
      <c r="I59" s="2">
        <v>45536</v>
      </c>
      <c r="J59" s="3">
        <f t="shared" si="0"/>
        <v>307017.31501562503</v>
      </c>
      <c r="K59" s="3">
        <f t="shared" ref="K59:K65" si="5">K58</f>
        <v>6929.293503124999</v>
      </c>
      <c r="L59" s="3">
        <f t="shared" si="1"/>
        <v>365410.08672327234</v>
      </c>
    </row>
    <row r="60" spans="9:12" x14ac:dyDescent="0.3">
      <c r="I60" s="2">
        <v>45566</v>
      </c>
      <c r="J60" s="3">
        <f t="shared" si="0"/>
        <v>313946.60851875006</v>
      </c>
      <c r="K60" s="3">
        <f t="shared" si="5"/>
        <v>6929.293503124999</v>
      </c>
      <c r="L60" s="3">
        <f t="shared" si="1"/>
        <v>374821.64276124001</v>
      </c>
    </row>
    <row r="61" spans="9:12" x14ac:dyDescent="0.3">
      <c r="I61" s="2">
        <v>45597</v>
      </c>
      <c r="J61" s="3">
        <f t="shared" si="0"/>
        <v>320875.90202187508</v>
      </c>
      <c r="K61" s="3">
        <f t="shared" si="5"/>
        <v>6929.293503124999</v>
      </c>
      <c r="L61" s="3">
        <f t="shared" si="1"/>
        <v>384295.94250612747</v>
      </c>
    </row>
    <row r="62" spans="9:12" x14ac:dyDescent="0.3">
      <c r="I62" s="2">
        <v>45627</v>
      </c>
      <c r="J62" s="3">
        <f t="shared" si="0"/>
        <v>327805.1955250001</v>
      </c>
      <c r="K62" s="3">
        <f t="shared" si="5"/>
        <v>6929.293503124999</v>
      </c>
      <c r="L62" s="3">
        <f t="shared" si="1"/>
        <v>393833.40424931416</v>
      </c>
    </row>
    <row r="63" spans="9:12" x14ac:dyDescent="0.3">
      <c r="I63" s="2">
        <v>45658</v>
      </c>
      <c r="J63" s="3">
        <f t="shared" si="0"/>
        <v>334734.48902812513</v>
      </c>
      <c r="K63" s="3">
        <f t="shared" si="5"/>
        <v>6929.293503124999</v>
      </c>
      <c r="L63" s="3">
        <f t="shared" si="1"/>
        <v>403434.44907078875</v>
      </c>
    </row>
    <row r="64" spans="9:12" x14ac:dyDescent="0.3">
      <c r="I64" s="2">
        <v>45689</v>
      </c>
      <c r="J64" s="3">
        <f t="shared" si="0"/>
        <v>341663.78253125015</v>
      </c>
      <c r="K64" s="3">
        <f t="shared" si="5"/>
        <v>6929.293503124999</v>
      </c>
      <c r="L64" s="3">
        <f t="shared" si="1"/>
        <v>413099.50085773983</v>
      </c>
    </row>
    <row r="65" spans="9:12" x14ac:dyDescent="0.3">
      <c r="I65" s="2">
        <v>45717</v>
      </c>
      <c r="J65" s="3">
        <f t="shared" si="0"/>
        <v>348593.07603437518</v>
      </c>
      <c r="K65" s="3">
        <f t="shared" si="5"/>
        <v>6929.293503124999</v>
      </c>
      <c r="L65" s="3">
        <f t="shared" si="1"/>
        <v>422828.9863232706</v>
      </c>
    </row>
    <row r="66" spans="9:12" x14ac:dyDescent="0.3">
      <c r="I66" s="2">
        <v>45748</v>
      </c>
      <c r="J66" s="3">
        <f t="shared" si="0"/>
        <v>355522.3695375002</v>
      </c>
      <c r="K66" s="3">
        <f>K65*(1+$K$3)</f>
        <v>7518.2834508906235</v>
      </c>
      <c r="L66" s="3">
        <f t="shared" si="1"/>
        <v>432623.33502523822</v>
      </c>
    </row>
    <row r="67" spans="9:12" x14ac:dyDescent="0.3">
      <c r="I67" s="2">
        <v>45778</v>
      </c>
      <c r="J67" s="3">
        <f t="shared" si="0"/>
        <v>363040.65298839082</v>
      </c>
      <c r="K67" s="3">
        <f>K66</f>
        <v>7518.2834508906235</v>
      </c>
      <c r="L67" s="3">
        <f t="shared" si="1"/>
        <v>443075.89593263634</v>
      </c>
    </row>
    <row r="68" spans="9:12" x14ac:dyDescent="0.3">
      <c r="I68" s="2">
        <v>45809</v>
      </c>
      <c r="J68" s="3">
        <f t="shared" si="0"/>
        <v>370558.93643928145</v>
      </c>
      <c r="K68" s="3">
        <f>K67</f>
        <v>7518.2834508906235</v>
      </c>
      <c r="L68" s="3">
        <f t="shared" si="1"/>
        <v>453598.14057941712</v>
      </c>
    </row>
    <row r="69" spans="9:12" x14ac:dyDescent="0.3">
      <c r="I69" s="2">
        <v>45839</v>
      </c>
      <c r="J69" s="3">
        <f t="shared" si="0"/>
        <v>378077.21989017207</v>
      </c>
      <c r="K69" s="3">
        <f>K68</f>
        <v>7518.2834508906235</v>
      </c>
      <c r="L69" s="3">
        <f t="shared" si="1"/>
        <v>464190.5335238431</v>
      </c>
    </row>
    <row r="70" spans="9:12" x14ac:dyDescent="0.3">
      <c r="I70" s="2">
        <v>45870</v>
      </c>
      <c r="J70" s="3">
        <f t="shared" si="0"/>
        <v>385595.50334106269</v>
      </c>
      <c r="K70" s="3">
        <f>K69</f>
        <v>7518.2834508906235</v>
      </c>
      <c r="L70" s="3">
        <f t="shared" si="1"/>
        <v>474853.54242123192</v>
      </c>
    </row>
    <row r="71" spans="9:12" x14ac:dyDescent="0.3">
      <c r="I71" s="2">
        <v>45901</v>
      </c>
      <c r="J71" s="3">
        <f t="shared" si="0"/>
        <v>393113.78679195332</v>
      </c>
      <c r="K71" s="3">
        <f t="shared" ref="K71:K77" si="6">K70</f>
        <v>7518.2834508906235</v>
      </c>
      <c r="L71" s="3">
        <f t="shared" si="1"/>
        <v>485587.63804460334</v>
      </c>
    </row>
    <row r="72" spans="9:12" x14ac:dyDescent="0.3">
      <c r="I72" s="2">
        <v>45931</v>
      </c>
      <c r="J72" s="3">
        <f t="shared" ref="J72:J135" si="7">J71+K71</f>
        <v>400632.07024284394</v>
      </c>
      <c r="K72" s="3">
        <f t="shared" si="6"/>
        <v>7518.2834508906235</v>
      </c>
      <c r="L72" s="3">
        <f t="shared" ref="L72:L135" si="8">(L71+K71)*(1+($L$3/12))</f>
        <v>496393.2943054639</v>
      </c>
    </row>
    <row r="73" spans="9:12" x14ac:dyDescent="0.3">
      <c r="I73" s="2">
        <v>45962</v>
      </c>
      <c r="J73" s="3">
        <f t="shared" si="7"/>
        <v>408150.35369373456</v>
      </c>
      <c r="K73" s="3">
        <f t="shared" si="6"/>
        <v>7518.2834508906235</v>
      </c>
      <c r="L73" s="3">
        <f t="shared" si="8"/>
        <v>507270.98827473022</v>
      </c>
    </row>
    <row r="74" spans="9:12" x14ac:dyDescent="0.3">
      <c r="I74" s="2">
        <v>45992</v>
      </c>
      <c r="J74" s="3">
        <f t="shared" si="7"/>
        <v>415668.63714462519</v>
      </c>
      <c r="K74" s="3">
        <f t="shared" si="6"/>
        <v>7518.2834508906235</v>
      </c>
      <c r="L74" s="3">
        <f t="shared" si="8"/>
        <v>518221.20020379161</v>
      </c>
    </row>
    <row r="75" spans="9:12" x14ac:dyDescent="0.3">
      <c r="I75" s="2">
        <v>46023</v>
      </c>
      <c r="J75" s="3">
        <f t="shared" si="7"/>
        <v>423186.92059551581</v>
      </c>
      <c r="K75" s="3">
        <f t="shared" si="6"/>
        <v>7518.2834508906235</v>
      </c>
      <c r="L75" s="3">
        <f t="shared" si="8"/>
        <v>529244.41354571353</v>
      </c>
    </row>
    <row r="76" spans="9:12" x14ac:dyDescent="0.3">
      <c r="I76" s="2">
        <v>46054</v>
      </c>
      <c r="J76" s="3">
        <f t="shared" si="7"/>
        <v>430705.20404640643</v>
      </c>
      <c r="K76" s="3">
        <f t="shared" si="6"/>
        <v>7518.2834508906235</v>
      </c>
      <c r="L76" s="3">
        <f t="shared" si="8"/>
        <v>540341.11497658142</v>
      </c>
    </row>
    <row r="77" spans="9:12" x14ac:dyDescent="0.3">
      <c r="I77" s="2">
        <v>46082</v>
      </c>
      <c r="J77" s="3">
        <f t="shared" si="7"/>
        <v>438223.48749729706</v>
      </c>
      <c r="K77" s="3">
        <f t="shared" si="6"/>
        <v>7518.2834508906235</v>
      </c>
      <c r="L77" s="3">
        <f t="shared" si="8"/>
        <v>551511.79441698838</v>
      </c>
    </row>
    <row r="78" spans="9:12" x14ac:dyDescent="0.3">
      <c r="I78" s="2">
        <v>46113</v>
      </c>
      <c r="J78" s="3">
        <f t="shared" si="7"/>
        <v>445741.77094818768</v>
      </c>
      <c r="K78" s="3">
        <f>K77*(1+$K$3)</f>
        <v>8157.337544216326</v>
      </c>
      <c r="L78" s="3">
        <f t="shared" si="8"/>
        <v>562756.94505366485</v>
      </c>
    </row>
    <row r="79" spans="9:12" x14ac:dyDescent="0.3">
      <c r="I79" s="2">
        <v>46143</v>
      </c>
      <c r="J79" s="3">
        <f t="shared" si="7"/>
        <v>453899.10849240399</v>
      </c>
      <c r="K79" s="3">
        <f>K78</f>
        <v>8157.337544216326</v>
      </c>
      <c r="L79" s="3">
        <f t="shared" si="8"/>
        <v>574720.37781520037</v>
      </c>
    </row>
    <row r="80" spans="9:12" x14ac:dyDescent="0.3">
      <c r="I80" s="2">
        <v>46174</v>
      </c>
      <c r="J80" s="3">
        <f t="shared" si="7"/>
        <v>462056.4460366203</v>
      </c>
      <c r="K80" s="3">
        <f>K79</f>
        <v>8157.337544216326</v>
      </c>
      <c r="L80" s="3">
        <f t="shared" si="8"/>
        <v>586763.56679514609</v>
      </c>
    </row>
    <row r="81" spans="9:12" x14ac:dyDescent="0.3">
      <c r="I81" s="2">
        <v>46204</v>
      </c>
      <c r="J81" s="3">
        <f t="shared" si="7"/>
        <v>470213.78358083661</v>
      </c>
      <c r="K81" s="3">
        <f>K80</f>
        <v>8157.337544216326</v>
      </c>
      <c r="L81" s="3">
        <f t="shared" si="8"/>
        <v>598887.04370162473</v>
      </c>
    </row>
    <row r="82" spans="9:12" x14ac:dyDescent="0.3">
      <c r="I82" s="2">
        <v>46235</v>
      </c>
      <c r="J82" s="3">
        <f t="shared" si="7"/>
        <v>478371.12112505292</v>
      </c>
      <c r="K82" s="3">
        <f>K81</f>
        <v>8157.337544216326</v>
      </c>
      <c r="L82" s="3">
        <f t="shared" si="8"/>
        <v>611091.34378747991</v>
      </c>
    </row>
    <row r="83" spans="9:12" x14ac:dyDescent="0.3">
      <c r="I83" s="2">
        <v>46266</v>
      </c>
      <c r="J83" s="3">
        <f t="shared" si="7"/>
        <v>486528.45866926922</v>
      </c>
      <c r="K83" s="3">
        <f t="shared" ref="K83:K89" si="9">K82</f>
        <v>8157.337544216326</v>
      </c>
      <c r="L83" s="3">
        <f t="shared" si="8"/>
        <v>623377.00587390747</v>
      </c>
    </row>
    <row r="84" spans="9:12" x14ac:dyDescent="0.3">
      <c r="I84" s="2">
        <v>46296</v>
      </c>
      <c r="J84" s="3">
        <f t="shared" si="7"/>
        <v>494685.79621348553</v>
      </c>
      <c r="K84" s="3">
        <f t="shared" si="9"/>
        <v>8157.337544216326</v>
      </c>
      <c r="L84" s="3">
        <f t="shared" si="8"/>
        <v>635744.57237424457</v>
      </c>
    </row>
    <row r="85" spans="9:12" x14ac:dyDescent="0.3">
      <c r="I85" s="2">
        <v>46327</v>
      </c>
      <c r="J85" s="3">
        <f t="shared" si="7"/>
        <v>502843.13375770184</v>
      </c>
      <c r="K85" s="3">
        <f t="shared" si="9"/>
        <v>8157.337544216326</v>
      </c>
      <c r="L85" s="3">
        <f t="shared" si="8"/>
        <v>648194.58931791724</v>
      </c>
    </row>
    <row r="86" spans="9:12" x14ac:dyDescent="0.3">
      <c r="I86" s="2">
        <v>46357</v>
      </c>
      <c r="J86" s="3">
        <f t="shared" si="7"/>
        <v>511000.47130191815</v>
      </c>
      <c r="K86" s="3">
        <f t="shared" si="9"/>
        <v>8157.337544216326</v>
      </c>
      <c r="L86" s="3">
        <f t="shared" si="8"/>
        <v>660727.6063745477</v>
      </c>
    </row>
    <row r="87" spans="9:12" x14ac:dyDescent="0.3">
      <c r="I87" s="2">
        <v>46388</v>
      </c>
      <c r="J87" s="3">
        <f t="shared" si="7"/>
        <v>519157.80884613446</v>
      </c>
      <c r="K87" s="3">
        <f t="shared" si="9"/>
        <v>8157.337544216326</v>
      </c>
      <c r="L87" s="3">
        <f t="shared" si="8"/>
        <v>673344.17687822238</v>
      </c>
    </row>
    <row r="88" spans="9:12" x14ac:dyDescent="0.3">
      <c r="I88" s="2">
        <v>46419</v>
      </c>
      <c r="J88" s="3">
        <f t="shared" si="7"/>
        <v>527315.14639035077</v>
      </c>
      <c r="K88" s="3">
        <f t="shared" si="9"/>
        <v>8157.337544216326</v>
      </c>
      <c r="L88" s="3">
        <f t="shared" si="8"/>
        <v>686044.85785192158</v>
      </c>
    </row>
    <row r="89" spans="9:12" x14ac:dyDescent="0.3">
      <c r="I89" s="2">
        <v>46447</v>
      </c>
      <c r="J89" s="3">
        <f t="shared" si="7"/>
        <v>535472.48393456708</v>
      </c>
      <c r="K89" s="3">
        <f t="shared" si="9"/>
        <v>8157.337544216326</v>
      </c>
      <c r="L89" s="3">
        <f t="shared" si="8"/>
        <v>698830.21003211208</v>
      </c>
    </row>
    <row r="90" spans="9:12" x14ac:dyDescent="0.3">
      <c r="I90" s="2">
        <v>46478</v>
      </c>
      <c r="J90" s="3">
        <f t="shared" si="7"/>
        <v>543629.82147878339</v>
      </c>
      <c r="K90" s="3">
        <f>K89*(1+$K$3)</f>
        <v>8850.7112354747132</v>
      </c>
      <c r="L90" s="3">
        <f t="shared" si="8"/>
        <v>711700.79789350391</v>
      </c>
    </row>
    <row r="91" spans="9:12" x14ac:dyDescent="0.3">
      <c r="I91" s="2">
        <v>46508</v>
      </c>
      <c r="J91" s="3">
        <f t="shared" si="7"/>
        <v>552480.53271425806</v>
      </c>
      <c r="K91" s="3">
        <f>K90</f>
        <v>8850.7112354747132</v>
      </c>
      <c r="L91" s="3">
        <f t="shared" si="8"/>
        <v>725355.18585650506</v>
      </c>
    </row>
    <row r="92" spans="9:12" x14ac:dyDescent="0.3">
      <c r="I92" s="2">
        <v>46539</v>
      </c>
      <c r="J92" s="3">
        <f t="shared" si="7"/>
        <v>561331.24394973274</v>
      </c>
      <c r="K92" s="3">
        <f>K91</f>
        <v>8850.7112354747132</v>
      </c>
      <c r="L92" s="3">
        <f t="shared" si="8"/>
        <v>739100.60307259287</v>
      </c>
    </row>
    <row r="93" spans="9:12" x14ac:dyDescent="0.3">
      <c r="I93" s="2">
        <v>46569</v>
      </c>
      <c r="J93" s="3">
        <f t="shared" si="7"/>
        <v>570181.95518520742</v>
      </c>
      <c r="K93" s="3">
        <f>K92</f>
        <v>8850.7112354747132</v>
      </c>
      <c r="L93" s="3">
        <f t="shared" si="8"/>
        <v>752937.6564034546</v>
      </c>
    </row>
    <row r="94" spans="9:12" x14ac:dyDescent="0.3">
      <c r="I94" s="2">
        <v>46600</v>
      </c>
      <c r="J94" s="3">
        <f t="shared" si="7"/>
        <v>579032.6664206821</v>
      </c>
      <c r="K94" s="3">
        <f>K93</f>
        <v>8850.7112354747132</v>
      </c>
      <c r="L94" s="3">
        <f t="shared" si="8"/>
        <v>766866.95675652206</v>
      </c>
    </row>
    <row r="95" spans="9:12" x14ac:dyDescent="0.3">
      <c r="I95" s="2">
        <v>46631</v>
      </c>
      <c r="J95" s="3">
        <f t="shared" si="7"/>
        <v>587883.37765615678</v>
      </c>
      <c r="K95" s="3">
        <f t="shared" ref="K95:K101" si="10">K94</f>
        <v>8850.7112354747132</v>
      </c>
      <c r="L95" s="3">
        <f t="shared" si="8"/>
        <v>780889.11911194329</v>
      </c>
    </row>
    <row r="96" spans="9:12" x14ac:dyDescent="0.3">
      <c r="I96" s="2">
        <v>46661</v>
      </c>
      <c r="J96" s="3">
        <f t="shared" si="7"/>
        <v>596734.08889163146</v>
      </c>
      <c r="K96" s="3">
        <f t="shared" si="10"/>
        <v>8850.7112354747132</v>
      </c>
      <c r="L96" s="3">
        <f t="shared" si="8"/>
        <v>795004.76254973409</v>
      </c>
    </row>
    <row r="97" spans="9:12" x14ac:dyDescent="0.3">
      <c r="I97" s="2">
        <v>46692</v>
      </c>
      <c r="J97" s="3">
        <f t="shared" si="7"/>
        <v>605584.80012710614</v>
      </c>
      <c r="K97" s="3">
        <f t="shared" si="10"/>
        <v>8850.7112354747132</v>
      </c>
      <c r="L97" s="3">
        <f t="shared" si="8"/>
        <v>809214.51027711015</v>
      </c>
    </row>
    <row r="98" spans="9:12" x14ac:dyDescent="0.3">
      <c r="I98" s="2">
        <v>46722</v>
      </c>
      <c r="J98" s="3">
        <f t="shared" si="7"/>
        <v>614435.51136258082</v>
      </c>
      <c r="K98" s="3">
        <f t="shared" si="10"/>
        <v>8850.7112354747132</v>
      </c>
      <c r="L98" s="3">
        <f t="shared" si="8"/>
        <v>823518.98965600203</v>
      </c>
    </row>
    <row r="99" spans="9:12" x14ac:dyDescent="0.3">
      <c r="I99" s="2">
        <v>46753</v>
      </c>
      <c r="J99" s="3">
        <f t="shared" si="7"/>
        <v>623286.22259805549</v>
      </c>
      <c r="K99" s="3">
        <f t="shared" si="10"/>
        <v>8850.7112354747132</v>
      </c>
      <c r="L99" s="3">
        <f t="shared" si="8"/>
        <v>837918.83223075315</v>
      </c>
    </row>
    <row r="100" spans="9:12" x14ac:dyDescent="0.3">
      <c r="I100" s="2">
        <v>46784</v>
      </c>
      <c r="J100" s="3">
        <f t="shared" si="7"/>
        <v>632136.93383353017</v>
      </c>
      <c r="K100" s="3">
        <f t="shared" si="10"/>
        <v>8850.7112354747132</v>
      </c>
      <c r="L100" s="3">
        <f t="shared" si="8"/>
        <v>852414.67375600256</v>
      </c>
    </row>
    <row r="101" spans="9:12" x14ac:dyDescent="0.3">
      <c r="I101" s="2">
        <v>46813</v>
      </c>
      <c r="J101" s="3">
        <f t="shared" si="7"/>
        <v>640987.64506900485</v>
      </c>
      <c r="K101" s="3">
        <f t="shared" si="10"/>
        <v>8850.7112354747132</v>
      </c>
      <c r="L101" s="3">
        <f t="shared" si="8"/>
        <v>867007.15422475373</v>
      </c>
    </row>
    <row r="102" spans="9:12" x14ac:dyDescent="0.3">
      <c r="I102" s="2">
        <v>46844</v>
      </c>
      <c r="J102" s="3">
        <f t="shared" si="7"/>
        <v>649838.35630447953</v>
      </c>
      <c r="K102" s="3">
        <f>K101*(1+$K$3)</f>
        <v>9603.0216904900644</v>
      </c>
      <c r="L102" s="3">
        <f t="shared" si="8"/>
        <v>881696.91789662989</v>
      </c>
    </row>
    <row r="103" spans="9:12" x14ac:dyDescent="0.3">
      <c r="I103" s="2">
        <v>46874</v>
      </c>
      <c r="J103" s="3">
        <f t="shared" si="7"/>
        <v>659441.3779949696</v>
      </c>
      <c r="K103" s="3">
        <f>K102</f>
        <v>9603.0216904900644</v>
      </c>
      <c r="L103" s="3">
        <f t="shared" si="8"/>
        <v>897241.93918436742</v>
      </c>
    </row>
    <row r="104" spans="9:12" x14ac:dyDescent="0.3">
      <c r="I104" s="2">
        <v>46905</v>
      </c>
      <c r="J104" s="3">
        <f t="shared" si="7"/>
        <v>669044.39968545968</v>
      </c>
      <c r="K104" s="3">
        <f>K103</f>
        <v>9603.0216904900644</v>
      </c>
      <c r="L104" s="3">
        <f t="shared" si="8"/>
        <v>912890.59394735645</v>
      </c>
    </row>
    <row r="105" spans="9:12" x14ac:dyDescent="0.3">
      <c r="I105" s="2">
        <v>46935</v>
      </c>
      <c r="J105" s="3">
        <f t="shared" si="7"/>
        <v>678647.42137594975</v>
      </c>
      <c r="K105" s="3">
        <f>K104</f>
        <v>9603.0216904900644</v>
      </c>
      <c r="L105" s="3">
        <f t="shared" si="8"/>
        <v>928643.5730754321</v>
      </c>
    </row>
    <row r="106" spans="9:12" x14ac:dyDescent="0.3">
      <c r="I106" s="2">
        <v>46966</v>
      </c>
      <c r="J106" s="3">
        <f t="shared" si="7"/>
        <v>688250.44306643982</v>
      </c>
      <c r="K106" s="3">
        <f>K105</f>
        <v>9603.0216904900644</v>
      </c>
      <c r="L106" s="3">
        <f t="shared" si="8"/>
        <v>944501.57206436154</v>
      </c>
    </row>
    <row r="107" spans="9:12" x14ac:dyDescent="0.3">
      <c r="I107" s="2">
        <v>46997</v>
      </c>
      <c r="J107" s="3">
        <f t="shared" si="7"/>
        <v>697853.4647569299</v>
      </c>
      <c r="K107" s="3">
        <f t="shared" ref="K107:K113" si="11">K106</f>
        <v>9603.0216904900644</v>
      </c>
      <c r="L107" s="3">
        <f t="shared" si="8"/>
        <v>960465.2910465505</v>
      </c>
    </row>
    <row r="108" spans="9:12" x14ac:dyDescent="0.3">
      <c r="I108" s="2">
        <v>47027</v>
      </c>
      <c r="J108" s="3">
        <f t="shared" si="7"/>
        <v>707456.48644741997</v>
      </c>
      <c r="K108" s="3">
        <f t="shared" si="11"/>
        <v>9603.0216904900644</v>
      </c>
      <c r="L108" s="3">
        <f t="shared" si="8"/>
        <v>976535.43482195411</v>
      </c>
    </row>
    <row r="109" spans="9:12" x14ac:dyDescent="0.3">
      <c r="I109" s="2">
        <v>47058</v>
      </c>
      <c r="J109" s="3">
        <f t="shared" si="7"/>
        <v>717059.50813791004</v>
      </c>
      <c r="K109" s="3">
        <f t="shared" si="11"/>
        <v>9603.0216904900644</v>
      </c>
      <c r="L109" s="3">
        <f t="shared" si="8"/>
        <v>992712.71288919379</v>
      </c>
    </row>
    <row r="110" spans="9:12" x14ac:dyDescent="0.3">
      <c r="I110" s="2">
        <v>47088</v>
      </c>
      <c r="J110" s="3">
        <f t="shared" si="7"/>
        <v>726662.52982840012</v>
      </c>
      <c r="K110" s="3">
        <f t="shared" si="11"/>
        <v>9603.0216904900644</v>
      </c>
      <c r="L110" s="3">
        <f t="shared" si="8"/>
        <v>1008997.8394768817</v>
      </c>
    </row>
    <row r="111" spans="9:12" x14ac:dyDescent="0.3">
      <c r="I111" s="2">
        <v>47119</v>
      </c>
      <c r="J111" s="3">
        <f t="shared" si="7"/>
        <v>736265.55151889019</v>
      </c>
      <c r="K111" s="3">
        <f t="shared" si="11"/>
        <v>9603.0216904900644</v>
      </c>
      <c r="L111" s="3">
        <f t="shared" si="8"/>
        <v>1025391.5335751541</v>
      </c>
    </row>
    <row r="112" spans="9:12" x14ac:dyDescent="0.3">
      <c r="I112" s="2">
        <v>47150</v>
      </c>
      <c r="J112" s="3">
        <f t="shared" si="7"/>
        <v>745868.57320938027</v>
      </c>
      <c r="K112" s="3">
        <f t="shared" si="11"/>
        <v>9603.0216904900644</v>
      </c>
      <c r="L112" s="3">
        <f t="shared" si="8"/>
        <v>1041894.5189674151</v>
      </c>
    </row>
    <row r="113" spans="9:12" x14ac:dyDescent="0.3">
      <c r="I113" s="2">
        <v>47178</v>
      </c>
      <c r="J113" s="3">
        <f t="shared" si="7"/>
        <v>755471.59489987034</v>
      </c>
      <c r="K113" s="3">
        <f t="shared" si="11"/>
        <v>9603.0216904900644</v>
      </c>
      <c r="L113" s="3">
        <f t="shared" si="8"/>
        <v>1058507.5242622911</v>
      </c>
    </row>
    <row r="114" spans="9:12" x14ac:dyDescent="0.3">
      <c r="I114" s="2">
        <v>47209</v>
      </c>
      <c r="J114" s="3">
        <f t="shared" si="7"/>
        <v>765074.61659036041</v>
      </c>
      <c r="K114" s="3">
        <f>K113*(1+$K$3)</f>
        <v>10419.27853418172</v>
      </c>
      <c r="L114" s="3">
        <f t="shared" si="8"/>
        <v>1075231.2829257995</v>
      </c>
    </row>
    <row r="115" spans="9:12" x14ac:dyDescent="0.3">
      <c r="I115" s="2">
        <v>47239</v>
      </c>
      <c r="J115" s="3">
        <f t="shared" si="7"/>
        <v>775493.89512454218</v>
      </c>
      <c r="K115" s="3">
        <f>K114</f>
        <v>10419.27853418172</v>
      </c>
      <c r="L115" s="3">
        <f t="shared" si="8"/>
        <v>1092888.2318697143</v>
      </c>
    </row>
    <row r="116" spans="9:12" x14ac:dyDescent="0.3">
      <c r="I116" s="2">
        <v>47270</v>
      </c>
      <c r="J116" s="3">
        <f t="shared" si="7"/>
        <v>785913.17365872394</v>
      </c>
      <c r="K116" s="3">
        <f>K115</f>
        <v>10419.27853418172</v>
      </c>
      <c r="L116" s="3">
        <f t="shared" si="8"/>
        <v>1110662.8938065886</v>
      </c>
    </row>
    <row r="117" spans="9:12" x14ac:dyDescent="0.3">
      <c r="I117" s="2">
        <v>47300</v>
      </c>
      <c r="J117" s="3">
        <f t="shared" si="7"/>
        <v>796332.45219290571</v>
      </c>
      <c r="K117" s="3">
        <f>K116</f>
        <v>10419.27853418172</v>
      </c>
      <c r="L117" s="3">
        <f t="shared" si="8"/>
        <v>1128556.0534897086</v>
      </c>
    </row>
    <row r="118" spans="9:12" x14ac:dyDescent="0.3">
      <c r="I118" s="2">
        <v>47331</v>
      </c>
      <c r="J118" s="3">
        <f t="shared" si="7"/>
        <v>806751.73072708747</v>
      </c>
      <c r="K118" s="3">
        <f>K117</f>
        <v>10419.27853418172</v>
      </c>
      <c r="L118" s="3">
        <f t="shared" si="8"/>
        <v>1146568.5009040495</v>
      </c>
    </row>
    <row r="119" spans="9:12" x14ac:dyDescent="0.3">
      <c r="I119" s="2">
        <v>47362</v>
      </c>
      <c r="J119" s="3">
        <f t="shared" si="7"/>
        <v>817171.00926126924</v>
      </c>
      <c r="K119" s="3">
        <f t="shared" ref="K119:K125" si="12">K118</f>
        <v>10419.27853418172</v>
      </c>
      <c r="L119" s="3">
        <f t="shared" si="8"/>
        <v>1164701.0313011527</v>
      </c>
    </row>
    <row r="120" spans="9:12" x14ac:dyDescent="0.3">
      <c r="I120" s="2">
        <v>47392</v>
      </c>
      <c r="J120" s="3">
        <f t="shared" si="7"/>
        <v>827590.287795451</v>
      </c>
      <c r="K120" s="3">
        <f t="shared" si="12"/>
        <v>10419.27853418172</v>
      </c>
      <c r="L120" s="3">
        <f t="shared" si="8"/>
        <v>1182954.4452342365</v>
      </c>
    </row>
    <row r="121" spans="9:12" x14ac:dyDescent="0.3">
      <c r="I121" s="2">
        <v>47423</v>
      </c>
      <c r="J121" s="3">
        <f t="shared" si="7"/>
        <v>838009.56632963277</v>
      </c>
      <c r="K121" s="3">
        <f t="shared" si="12"/>
        <v>10419.27853418172</v>
      </c>
      <c r="L121" s="3">
        <f t="shared" si="8"/>
        <v>1201329.5485935409</v>
      </c>
    </row>
    <row r="122" spans="9:12" x14ac:dyDescent="0.3">
      <c r="I122" s="2">
        <v>47453</v>
      </c>
      <c r="J122" s="3">
        <f t="shared" si="7"/>
        <v>848428.84486381453</v>
      </c>
      <c r="K122" s="3">
        <f t="shared" si="12"/>
        <v>10419.27853418172</v>
      </c>
      <c r="L122" s="3">
        <f t="shared" si="8"/>
        <v>1219827.1526419073</v>
      </c>
    </row>
    <row r="123" spans="9:12" x14ac:dyDescent="0.3">
      <c r="I123" s="2">
        <v>47484</v>
      </c>
      <c r="J123" s="3">
        <f t="shared" si="7"/>
        <v>858848.1233979963</v>
      </c>
      <c r="K123" s="3">
        <f t="shared" si="12"/>
        <v>10419.27853418172</v>
      </c>
      <c r="L123" s="3">
        <f t="shared" si="8"/>
        <v>1238448.0740505962</v>
      </c>
    </row>
    <row r="124" spans="9:12" x14ac:dyDescent="0.3">
      <c r="I124" s="2">
        <v>47515</v>
      </c>
      <c r="J124" s="3">
        <f t="shared" si="7"/>
        <v>869267.40193217807</v>
      </c>
      <c r="K124" s="3">
        <f t="shared" si="12"/>
        <v>10419.27853418172</v>
      </c>
      <c r="L124" s="3">
        <f t="shared" si="8"/>
        <v>1257193.1349353429</v>
      </c>
    </row>
    <row r="125" spans="9:12" x14ac:dyDescent="0.3">
      <c r="I125" s="2">
        <v>47543</v>
      </c>
      <c r="J125" s="3">
        <f t="shared" si="7"/>
        <v>879686.68046635983</v>
      </c>
      <c r="K125" s="3">
        <f t="shared" si="12"/>
        <v>10419.27853418172</v>
      </c>
      <c r="L125" s="3">
        <f t="shared" si="8"/>
        <v>1276063.1628926548</v>
      </c>
    </row>
    <row r="126" spans="9:12" x14ac:dyDescent="0.3">
      <c r="I126" s="2">
        <v>47574</v>
      </c>
      <c r="J126" s="3">
        <f t="shared" si="7"/>
        <v>890105.9590005416</v>
      </c>
      <c r="K126" s="3">
        <f>K125*(1+$K$3)</f>
        <v>11304.917209587165</v>
      </c>
      <c r="L126" s="3">
        <f t="shared" si="8"/>
        <v>1295058.9910363485</v>
      </c>
    </row>
    <row r="127" spans="9:12" x14ac:dyDescent="0.3">
      <c r="I127" s="2">
        <v>47604</v>
      </c>
      <c r="J127" s="3">
        <f t="shared" si="7"/>
        <v>901410.87621012877</v>
      </c>
      <c r="K127" s="3">
        <f>K126</f>
        <v>11304.917209587165</v>
      </c>
      <c r="L127" s="3">
        <f t="shared" si="8"/>
        <v>1315073.000967575</v>
      </c>
    </row>
    <row r="128" spans="9:12" x14ac:dyDescent="0.3">
      <c r="I128" s="2">
        <v>47635</v>
      </c>
      <c r="J128" s="3">
        <f t="shared" si="7"/>
        <v>912715.79341971595</v>
      </c>
      <c r="K128" s="3">
        <f>K127</f>
        <v>11304.917209587165</v>
      </c>
      <c r="L128" s="3">
        <f t="shared" si="8"/>
        <v>1335220.4376316764</v>
      </c>
    </row>
    <row r="129" spans="9:12" x14ac:dyDescent="0.3">
      <c r="I129" s="2">
        <v>47665</v>
      </c>
      <c r="J129" s="3">
        <f t="shared" si="7"/>
        <v>924020.71062930312</v>
      </c>
      <c r="K129" s="3">
        <f>K128</f>
        <v>11304.917209587165</v>
      </c>
      <c r="L129" s="3">
        <f t="shared" si="8"/>
        <v>1355502.1905402052</v>
      </c>
    </row>
    <row r="130" spans="9:12" x14ac:dyDescent="0.3">
      <c r="I130" s="2">
        <v>47696</v>
      </c>
      <c r="J130" s="3">
        <f t="shared" si="7"/>
        <v>935325.6278388903</v>
      </c>
      <c r="K130" s="3">
        <f>K129</f>
        <v>11304.917209587165</v>
      </c>
      <c r="L130" s="3">
        <f t="shared" si="8"/>
        <v>1375919.1551347908</v>
      </c>
    </row>
    <row r="131" spans="9:12" x14ac:dyDescent="0.3">
      <c r="I131" s="2">
        <v>47727</v>
      </c>
      <c r="J131" s="3">
        <f t="shared" si="7"/>
        <v>946630.54504847748</v>
      </c>
      <c r="K131" s="3">
        <f t="shared" ref="K131:K137" si="13">K130</f>
        <v>11304.917209587165</v>
      </c>
      <c r="L131" s="3">
        <f t="shared" si="8"/>
        <v>1396472.2328266737</v>
      </c>
    </row>
    <row r="132" spans="9:12" x14ac:dyDescent="0.3">
      <c r="I132" s="2">
        <v>47757</v>
      </c>
      <c r="J132" s="3">
        <f t="shared" si="7"/>
        <v>957935.46225806465</v>
      </c>
      <c r="K132" s="3">
        <f t="shared" si="13"/>
        <v>11304.917209587165</v>
      </c>
      <c r="L132" s="3">
        <f t="shared" si="8"/>
        <v>1417162.3310365023</v>
      </c>
    </row>
    <row r="133" spans="9:12" x14ac:dyDescent="0.3">
      <c r="I133" s="2">
        <v>47788</v>
      </c>
      <c r="J133" s="3">
        <f t="shared" si="7"/>
        <v>969240.37946765183</v>
      </c>
      <c r="K133" s="3">
        <f t="shared" si="13"/>
        <v>11304.917209587165</v>
      </c>
      <c r="L133" s="3">
        <f t="shared" si="8"/>
        <v>1437990.3632343966</v>
      </c>
    </row>
    <row r="134" spans="9:12" x14ac:dyDescent="0.3">
      <c r="I134" s="2">
        <v>47818</v>
      </c>
      <c r="J134" s="3">
        <f t="shared" si="7"/>
        <v>980545.29667723901</v>
      </c>
      <c r="K134" s="3">
        <f t="shared" si="13"/>
        <v>11304.917209587165</v>
      </c>
      <c r="L134" s="3">
        <f t="shared" si="8"/>
        <v>1458957.2489802768</v>
      </c>
    </row>
    <row r="135" spans="9:12" x14ac:dyDescent="0.3">
      <c r="I135" s="2">
        <v>47849</v>
      </c>
      <c r="J135" s="3">
        <f t="shared" si="7"/>
        <v>991850.21388682618</v>
      </c>
      <c r="K135" s="3">
        <f t="shared" si="13"/>
        <v>11304.917209587165</v>
      </c>
      <c r="L135" s="3">
        <f t="shared" si="8"/>
        <v>1480063.9139644627</v>
      </c>
    </row>
    <row r="136" spans="9:12" x14ac:dyDescent="0.3">
      <c r="I136" s="2">
        <v>47880</v>
      </c>
      <c r="J136" s="3">
        <f t="shared" ref="J136:J199" si="14">J135+K135</f>
        <v>1003155.1310964134</v>
      </c>
      <c r="K136" s="3">
        <f t="shared" si="13"/>
        <v>11304.917209587165</v>
      </c>
      <c r="L136" s="3">
        <f t="shared" ref="L136:L199" si="15">(L135+K135)*(1+($L$3/12))</f>
        <v>1501311.2900485434</v>
      </c>
    </row>
    <row r="137" spans="9:12" x14ac:dyDescent="0.3">
      <c r="I137" s="2">
        <v>47908</v>
      </c>
      <c r="J137" s="3">
        <f t="shared" si="14"/>
        <v>1014460.0483060005</v>
      </c>
      <c r="K137" s="3">
        <f t="shared" si="13"/>
        <v>11304.917209587165</v>
      </c>
      <c r="L137" s="3">
        <f t="shared" si="15"/>
        <v>1522700.3153065178</v>
      </c>
    </row>
    <row r="138" spans="9:12" x14ac:dyDescent="0.3">
      <c r="I138" s="2">
        <v>47939</v>
      </c>
      <c r="J138" s="3">
        <f t="shared" si="14"/>
        <v>1025764.9655155877</v>
      </c>
      <c r="K138" s="3">
        <f>K137*(1+$K$3)</f>
        <v>12265.835172402074</v>
      </c>
      <c r="L138" s="3">
        <f t="shared" si="15"/>
        <v>1544231.934066212</v>
      </c>
    </row>
    <row r="139" spans="9:12" x14ac:dyDescent="0.3">
      <c r="I139" s="2">
        <v>47969</v>
      </c>
      <c r="J139" s="3">
        <f t="shared" si="14"/>
        <v>1038030.8006879898</v>
      </c>
      <c r="K139" s="3">
        <f>K138</f>
        <v>12265.835172402074</v>
      </c>
      <c r="L139" s="3">
        <f t="shared" si="15"/>
        <v>1566874.4210335379</v>
      </c>
    </row>
    <row r="140" spans="9:12" x14ac:dyDescent="0.3">
      <c r="I140" s="2">
        <v>48000</v>
      </c>
      <c r="J140" s="3">
        <f t="shared" si="14"/>
        <v>1050296.6358603919</v>
      </c>
      <c r="K140" s="3">
        <f>K139</f>
        <v>12265.835172402074</v>
      </c>
      <c r="L140" s="3">
        <f t="shared" si="15"/>
        <v>1589667.8579139793</v>
      </c>
    </row>
    <row r="141" spans="9:12" x14ac:dyDescent="0.3">
      <c r="I141" s="2">
        <v>48030</v>
      </c>
      <c r="J141" s="3">
        <f t="shared" si="14"/>
        <v>1062562.4710327939</v>
      </c>
      <c r="K141" s="3">
        <f>K140</f>
        <v>12265.835172402074</v>
      </c>
      <c r="L141" s="3">
        <f t="shared" si="15"/>
        <v>1612613.2510402903</v>
      </c>
    </row>
    <row r="142" spans="9:12" x14ac:dyDescent="0.3">
      <c r="I142" s="2">
        <v>48061</v>
      </c>
      <c r="J142" s="3">
        <f t="shared" si="14"/>
        <v>1074828.3062051958</v>
      </c>
      <c r="K142" s="3">
        <f>K141</f>
        <v>12265.835172402074</v>
      </c>
      <c r="L142" s="3">
        <f t="shared" si="15"/>
        <v>1635711.6134541102</v>
      </c>
    </row>
    <row r="143" spans="9:12" x14ac:dyDescent="0.3">
      <c r="I143" s="2">
        <v>48092</v>
      </c>
      <c r="J143" s="3">
        <f t="shared" si="14"/>
        <v>1087094.1413775978</v>
      </c>
      <c r="K143" s="3">
        <f t="shared" ref="K143:K149" si="16">K142</f>
        <v>12265.835172402074</v>
      </c>
      <c r="L143" s="3">
        <f t="shared" si="15"/>
        <v>1658963.9649506889</v>
      </c>
    </row>
    <row r="144" spans="9:12" x14ac:dyDescent="0.3">
      <c r="I144" s="2">
        <v>48122</v>
      </c>
      <c r="J144" s="3">
        <f t="shared" si="14"/>
        <v>1099359.9765499998</v>
      </c>
      <c r="K144" s="3">
        <f t="shared" si="16"/>
        <v>12265.835172402074</v>
      </c>
      <c r="L144" s="3">
        <f t="shared" si="15"/>
        <v>1682371.3321239112</v>
      </c>
    </row>
    <row r="145" spans="9:12" x14ac:dyDescent="0.3">
      <c r="I145" s="2">
        <v>48153</v>
      </c>
      <c r="J145" s="3">
        <f t="shared" si="14"/>
        <v>1111625.8117224018</v>
      </c>
      <c r="K145" s="3">
        <f t="shared" si="16"/>
        <v>12265.835172402074</v>
      </c>
      <c r="L145" s="3">
        <f t="shared" si="15"/>
        <v>1705934.7484116219</v>
      </c>
    </row>
    <row r="146" spans="9:12" x14ac:dyDescent="0.3">
      <c r="I146" s="2">
        <v>48183</v>
      </c>
      <c r="J146" s="3">
        <f t="shared" si="14"/>
        <v>1123891.6468948037</v>
      </c>
      <c r="K146" s="3">
        <f t="shared" si="16"/>
        <v>12265.835172402074</v>
      </c>
      <c r="L146" s="3">
        <f t="shared" si="15"/>
        <v>1729655.2541412506</v>
      </c>
    </row>
    <row r="147" spans="9:12" x14ac:dyDescent="0.3">
      <c r="I147" s="2">
        <v>48214</v>
      </c>
      <c r="J147" s="3">
        <f t="shared" si="14"/>
        <v>1136157.4820672057</v>
      </c>
      <c r="K147" s="3">
        <f t="shared" si="16"/>
        <v>12265.835172402074</v>
      </c>
      <c r="L147" s="3">
        <f t="shared" si="15"/>
        <v>1753533.8965757436</v>
      </c>
    </row>
    <row r="148" spans="9:12" x14ac:dyDescent="0.3">
      <c r="I148" s="2">
        <v>48245</v>
      </c>
      <c r="J148" s="3">
        <f t="shared" si="14"/>
        <v>1148423.3172396077</v>
      </c>
      <c r="K148" s="3">
        <f t="shared" si="16"/>
        <v>12265.835172402074</v>
      </c>
      <c r="L148" s="3">
        <f t="shared" si="15"/>
        <v>1777571.7299597997</v>
      </c>
    </row>
    <row r="149" spans="9:12" x14ac:dyDescent="0.3">
      <c r="I149" s="2">
        <v>48274</v>
      </c>
      <c r="J149" s="3">
        <f t="shared" si="14"/>
        <v>1160689.1524120097</v>
      </c>
      <c r="K149" s="3">
        <f t="shared" si="16"/>
        <v>12265.835172402074</v>
      </c>
      <c r="L149" s="3">
        <f t="shared" si="15"/>
        <v>1801769.8155664161</v>
      </c>
    </row>
    <row r="150" spans="9:12" x14ac:dyDescent="0.3">
      <c r="I150" s="2">
        <v>48305</v>
      </c>
      <c r="J150" s="3">
        <f t="shared" si="14"/>
        <v>1172954.9875844116</v>
      </c>
      <c r="K150" s="3">
        <f>K149*(1+$K$3)</f>
        <v>13308.431162056249</v>
      </c>
      <c r="L150" s="3">
        <f t="shared" si="15"/>
        <v>1826129.2217437434</v>
      </c>
    </row>
    <row r="151" spans="9:12" x14ac:dyDescent="0.3">
      <c r="I151" s="2">
        <v>48335</v>
      </c>
      <c r="J151" s="3">
        <f t="shared" si="14"/>
        <v>1186263.4187464679</v>
      </c>
      <c r="K151" s="3">
        <f>K150</f>
        <v>13308.431162056249</v>
      </c>
      <c r="L151" s="3">
        <f t="shared" si="15"/>
        <v>1851700.5705918383</v>
      </c>
    </row>
    <row r="152" spans="9:12" x14ac:dyDescent="0.3">
      <c r="I152" s="2">
        <v>48366</v>
      </c>
      <c r="J152" s="3">
        <f t="shared" si="14"/>
        <v>1199571.8499085242</v>
      </c>
      <c r="K152" s="3">
        <f>K151</f>
        <v>13308.431162056249</v>
      </c>
      <c r="L152" s="3">
        <f t="shared" si="15"/>
        <v>1877442.3950989204</v>
      </c>
    </row>
    <row r="153" spans="9:12" x14ac:dyDescent="0.3">
      <c r="I153" s="2">
        <v>48396</v>
      </c>
      <c r="J153" s="3">
        <f t="shared" si="14"/>
        <v>1212880.2810705805</v>
      </c>
      <c r="K153" s="3">
        <f>K152</f>
        <v>13308.431162056249</v>
      </c>
      <c r="L153" s="3">
        <f t="shared" si="15"/>
        <v>1903355.831769383</v>
      </c>
    </row>
    <row r="154" spans="9:12" x14ac:dyDescent="0.3">
      <c r="I154" s="2">
        <v>48427</v>
      </c>
      <c r="J154" s="3">
        <f t="shared" si="14"/>
        <v>1226188.7122326368</v>
      </c>
      <c r="K154" s="3">
        <f>K153</f>
        <v>13308.431162056249</v>
      </c>
      <c r="L154" s="3">
        <f t="shared" si="15"/>
        <v>1929442.0246843155</v>
      </c>
    </row>
    <row r="155" spans="9:12" x14ac:dyDescent="0.3">
      <c r="I155" s="2">
        <v>48458</v>
      </c>
      <c r="J155" s="3">
        <f t="shared" si="14"/>
        <v>1239497.143394693</v>
      </c>
      <c r="K155" s="3">
        <f t="shared" ref="K155:K161" si="17">K154</f>
        <v>13308.431162056249</v>
      </c>
      <c r="L155" s="3">
        <f t="shared" si="15"/>
        <v>1955702.1255520142</v>
      </c>
    </row>
    <row r="156" spans="9:12" x14ac:dyDescent="0.3">
      <c r="I156" s="2">
        <v>48488</v>
      </c>
      <c r="J156" s="3">
        <f t="shared" si="14"/>
        <v>1252805.5745567493</v>
      </c>
      <c r="K156" s="3">
        <f t="shared" si="17"/>
        <v>13308.431162056249</v>
      </c>
      <c r="L156" s="3">
        <f t="shared" si="15"/>
        <v>1982137.2937588308</v>
      </c>
    </row>
    <row r="157" spans="9:12" x14ac:dyDescent="0.3">
      <c r="I157" s="2">
        <v>48519</v>
      </c>
      <c r="J157" s="3">
        <f t="shared" si="14"/>
        <v>1266114.0057188056</v>
      </c>
      <c r="K157" s="3">
        <f t="shared" si="17"/>
        <v>13308.431162056249</v>
      </c>
      <c r="L157" s="3">
        <f t="shared" si="15"/>
        <v>2008748.6964203594</v>
      </c>
    </row>
    <row r="158" spans="9:12" x14ac:dyDescent="0.3">
      <c r="I158" s="2">
        <v>48549</v>
      </c>
      <c r="J158" s="3">
        <f t="shared" si="14"/>
        <v>1279422.4368808619</v>
      </c>
      <c r="K158" s="3">
        <f t="shared" si="17"/>
        <v>13308.431162056249</v>
      </c>
      <c r="L158" s="3">
        <f t="shared" si="15"/>
        <v>2035537.508432965</v>
      </c>
    </row>
    <row r="159" spans="9:12" x14ac:dyDescent="0.3">
      <c r="I159" s="2">
        <v>48580</v>
      </c>
      <c r="J159" s="3">
        <f t="shared" si="14"/>
        <v>1292730.8680429182</v>
      </c>
      <c r="K159" s="3">
        <f t="shared" si="17"/>
        <v>13308.431162056249</v>
      </c>
      <c r="L159" s="3">
        <f t="shared" si="15"/>
        <v>2062504.9125256545</v>
      </c>
    </row>
    <row r="160" spans="9:12" x14ac:dyDescent="0.3">
      <c r="I160" s="2">
        <v>48611</v>
      </c>
      <c r="J160" s="3">
        <f t="shared" si="14"/>
        <v>1306039.2992049744</v>
      </c>
      <c r="K160" s="3">
        <f t="shared" si="17"/>
        <v>13308.431162056249</v>
      </c>
      <c r="L160" s="3">
        <f t="shared" si="15"/>
        <v>2089652.0993122954</v>
      </c>
    </row>
    <row r="161" spans="9:12" x14ac:dyDescent="0.3">
      <c r="I161" s="2">
        <v>48639</v>
      </c>
      <c r="J161" s="3">
        <f t="shared" si="14"/>
        <v>1319347.7303670307</v>
      </c>
      <c r="K161" s="3">
        <f t="shared" si="17"/>
        <v>13308.431162056249</v>
      </c>
      <c r="L161" s="3">
        <f t="shared" si="15"/>
        <v>2116980.2673441805</v>
      </c>
    </row>
    <row r="162" spans="9:12" x14ac:dyDescent="0.3">
      <c r="I162" s="2">
        <v>48670</v>
      </c>
      <c r="J162" s="3">
        <f t="shared" si="14"/>
        <v>1332656.161529087</v>
      </c>
      <c r="K162" s="3">
        <f>K161*(1+$K$3)</f>
        <v>14439.647810831029</v>
      </c>
      <c r="L162" s="3">
        <f t="shared" si="15"/>
        <v>2144490.6231629448</v>
      </c>
    </row>
    <row r="163" spans="9:12" x14ac:dyDescent="0.3">
      <c r="I163" s="2">
        <v>48700</v>
      </c>
      <c r="J163" s="3">
        <f t="shared" si="14"/>
        <v>1347095.809339918</v>
      </c>
      <c r="K163" s="3">
        <f>K162</f>
        <v>14439.647810831029</v>
      </c>
      <c r="L163" s="3">
        <f t="shared" si="15"/>
        <v>2173323.1394469342</v>
      </c>
    </row>
    <row r="164" spans="9:12" x14ac:dyDescent="0.3">
      <c r="I164" s="2">
        <v>48731</v>
      </c>
      <c r="J164" s="3">
        <f t="shared" si="14"/>
        <v>1361535.4571507489</v>
      </c>
      <c r="K164" s="3">
        <f>K163</f>
        <v>14439.647810831029</v>
      </c>
      <c r="L164" s="3">
        <f t="shared" si="15"/>
        <v>2202347.8725061505</v>
      </c>
    </row>
    <row r="165" spans="9:12" x14ac:dyDescent="0.3">
      <c r="I165" s="2">
        <v>48761</v>
      </c>
      <c r="J165" s="3">
        <f t="shared" si="14"/>
        <v>1375975.1049615799</v>
      </c>
      <c r="K165" s="3">
        <f>K164</f>
        <v>14439.647810831029</v>
      </c>
      <c r="L165" s="3">
        <f t="shared" si="15"/>
        <v>2231566.1037857616</v>
      </c>
    </row>
    <row r="166" spans="9:12" x14ac:dyDescent="0.3">
      <c r="I166" s="2">
        <v>48792</v>
      </c>
      <c r="J166" s="3">
        <f t="shared" si="14"/>
        <v>1390414.7527724109</v>
      </c>
      <c r="K166" s="3">
        <f>K165</f>
        <v>14439.647810831029</v>
      </c>
      <c r="L166" s="3">
        <f t="shared" si="15"/>
        <v>2260979.1232739035</v>
      </c>
    </row>
    <row r="167" spans="9:12" x14ac:dyDescent="0.3">
      <c r="I167" s="2">
        <v>48823</v>
      </c>
      <c r="J167" s="3">
        <f t="shared" si="14"/>
        <v>1404854.4005832418</v>
      </c>
      <c r="K167" s="3">
        <f t="shared" ref="K167:K173" si="18">K166</f>
        <v>14439.647810831029</v>
      </c>
      <c r="L167" s="3">
        <f t="shared" si="15"/>
        <v>2290588.2295586327</v>
      </c>
    </row>
    <row r="168" spans="9:12" x14ac:dyDescent="0.3">
      <c r="I168" s="2">
        <v>48853</v>
      </c>
      <c r="J168" s="3">
        <f t="shared" si="14"/>
        <v>1419294.0483940728</v>
      </c>
      <c r="K168" s="3">
        <f t="shared" si="18"/>
        <v>14439.647810831029</v>
      </c>
      <c r="L168" s="3">
        <f t="shared" si="15"/>
        <v>2320394.7298852601</v>
      </c>
    </row>
    <row r="169" spans="9:12" x14ac:dyDescent="0.3">
      <c r="I169" s="2">
        <v>48884</v>
      </c>
      <c r="J169" s="3">
        <f t="shared" si="14"/>
        <v>1433733.6962049038</v>
      </c>
      <c r="K169" s="3">
        <f t="shared" si="18"/>
        <v>14439.647810831029</v>
      </c>
      <c r="L169" s="3">
        <f t="shared" si="15"/>
        <v>2350399.9402140649</v>
      </c>
    </row>
    <row r="170" spans="9:12" x14ac:dyDescent="0.3">
      <c r="I170" s="2">
        <v>48914</v>
      </c>
      <c r="J170" s="3">
        <f t="shared" si="14"/>
        <v>1448173.3440157347</v>
      </c>
      <c r="K170" s="3">
        <f t="shared" si="18"/>
        <v>14439.647810831029</v>
      </c>
      <c r="L170" s="3">
        <f t="shared" si="15"/>
        <v>2380605.1852783952</v>
      </c>
    </row>
    <row r="171" spans="9:12" x14ac:dyDescent="0.3">
      <c r="I171" s="2">
        <v>48945</v>
      </c>
      <c r="J171" s="3">
        <f t="shared" si="14"/>
        <v>1462612.9918265657</v>
      </c>
      <c r="K171" s="3">
        <f t="shared" si="18"/>
        <v>14439.647810831029</v>
      </c>
      <c r="L171" s="3">
        <f t="shared" si="15"/>
        <v>2411011.7986431546</v>
      </c>
    </row>
    <row r="172" spans="9:12" x14ac:dyDescent="0.3">
      <c r="I172" s="2">
        <v>48976</v>
      </c>
      <c r="J172" s="3">
        <f t="shared" si="14"/>
        <v>1477052.6396373967</v>
      </c>
      <c r="K172" s="3">
        <f t="shared" si="18"/>
        <v>14439.647810831029</v>
      </c>
      <c r="L172" s="3">
        <f t="shared" si="15"/>
        <v>2441621.1227636789</v>
      </c>
    </row>
    <row r="173" spans="9:12" x14ac:dyDescent="0.3">
      <c r="I173" s="2">
        <v>49004</v>
      </c>
      <c r="J173" s="3">
        <f t="shared" si="14"/>
        <v>1491492.2874482276</v>
      </c>
      <c r="K173" s="3">
        <f t="shared" si="18"/>
        <v>14439.647810831029</v>
      </c>
      <c r="L173" s="3">
        <f t="shared" si="15"/>
        <v>2472434.5090450067</v>
      </c>
    </row>
    <row r="174" spans="9:12" x14ac:dyDescent="0.3">
      <c r="I174" s="2">
        <v>49035</v>
      </c>
      <c r="J174" s="3">
        <f t="shared" si="14"/>
        <v>1505931.9352590586</v>
      </c>
      <c r="K174" s="3">
        <f>K173*(1+$K$3)</f>
        <v>15667.017874751666</v>
      </c>
      <c r="L174" s="3">
        <f t="shared" si="15"/>
        <v>2503453.3179015433</v>
      </c>
    </row>
    <row r="175" spans="9:12" x14ac:dyDescent="0.3">
      <c r="I175" s="2">
        <v>49065</v>
      </c>
      <c r="J175" s="3">
        <f t="shared" si="14"/>
        <v>1521598.9531338103</v>
      </c>
      <c r="K175" s="3">
        <f>K174</f>
        <v>15667.017874751666</v>
      </c>
      <c r="L175" s="3">
        <f t="shared" si="15"/>
        <v>2535914.4713481367</v>
      </c>
    </row>
    <row r="176" spans="9:12" x14ac:dyDescent="0.3">
      <c r="I176" s="2">
        <v>49096</v>
      </c>
      <c r="J176" s="3">
        <f t="shared" si="14"/>
        <v>1537265.971008562</v>
      </c>
      <c r="K176" s="3">
        <f>K175</f>
        <v>15667.017874751666</v>
      </c>
      <c r="L176" s="3">
        <f t="shared" si="15"/>
        <v>2568592.032484374</v>
      </c>
    </row>
    <row r="177" spans="9:12" x14ac:dyDescent="0.3">
      <c r="I177" s="2">
        <v>49126</v>
      </c>
      <c r="J177" s="3">
        <f t="shared" si="14"/>
        <v>1552932.9888833137</v>
      </c>
      <c r="K177" s="3">
        <f>K176</f>
        <v>15667.017874751666</v>
      </c>
      <c r="L177" s="3">
        <f t="shared" si="15"/>
        <v>2601487.4440281861</v>
      </c>
    </row>
    <row r="178" spans="9:12" x14ac:dyDescent="0.3">
      <c r="I178" s="2">
        <v>49157</v>
      </c>
      <c r="J178" s="3">
        <f t="shared" si="14"/>
        <v>1568600.0067580654</v>
      </c>
      <c r="K178" s="3">
        <f>K177</f>
        <v>15667.017874751666</v>
      </c>
      <c r="L178" s="3">
        <f t="shared" si="15"/>
        <v>2634602.1583156241</v>
      </c>
    </row>
    <row r="179" spans="9:12" x14ac:dyDescent="0.3">
      <c r="I179" s="2">
        <v>49188</v>
      </c>
      <c r="J179" s="3">
        <f t="shared" si="14"/>
        <v>1584267.0246328171</v>
      </c>
      <c r="K179" s="3">
        <f t="shared" ref="K179:K185" si="19">K178</f>
        <v>15667.017874751666</v>
      </c>
      <c r="L179" s="3">
        <f t="shared" si="15"/>
        <v>2667937.637364978</v>
      </c>
    </row>
    <row r="180" spans="9:12" x14ac:dyDescent="0.3">
      <c r="I180" s="2">
        <v>49218</v>
      </c>
      <c r="J180" s="3">
        <f t="shared" si="14"/>
        <v>1599934.0425075688</v>
      </c>
      <c r="K180" s="3">
        <f t="shared" si="19"/>
        <v>15667.017874751666</v>
      </c>
      <c r="L180" s="3">
        <f t="shared" si="15"/>
        <v>2701495.3529413277</v>
      </c>
    </row>
    <row r="181" spans="9:12" x14ac:dyDescent="0.3">
      <c r="I181" s="2">
        <v>49249</v>
      </c>
      <c r="J181" s="3">
        <f t="shared" si="14"/>
        <v>1615601.0603823205</v>
      </c>
      <c r="K181" s="3">
        <f t="shared" si="19"/>
        <v>15667.017874751666</v>
      </c>
      <c r="L181" s="3">
        <f t="shared" si="15"/>
        <v>2735276.7866215198</v>
      </c>
    </row>
    <row r="182" spans="9:12" x14ac:dyDescent="0.3">
      <c r="I182" s="2">
        <v>49279</v>
      </c>
      <c r="J182" s="3">
        <f t="shared" si="14"/>
        <v>1631268.0782570723</v>
      </c>
      <c r="K182" s="3">
        <f t="shared" si="19"/>
        <v>15667.017874751666</v>
      </c>
      <c r="L182" s="3">
        <f t="shared" si="15"/>
        <v>2769283.42985958</v>
      </c>
    </row>
    <row r="183" spans="9:12" x14ac:dyDescent="0.3">
      <c r="I183" s="2">
        <v>49310</v>
      </c>
      <c r="J183" s="3">
        <f t="shared" si="14"/>
        <v>1646935.096131824</v>
      </c>
      <c r="K183" s="3">
        <f t="shared" si="19"/>
        <v>15667.017874751666</v>
      </c>
      <c r="L183" s="3">
        <f t="shared" si="15"/>
        <v>2803516.7840525606</v>
      </c>
    </row>
    <row r="184" spans="9:12" x14ac:dyDescent="0.3">
      <c r="I184" s="2">
        <v>49341</v>
      </c>
      <c r="J184" s="3">
        <f t="shared" si="14"/>
        <v>1662602.1140065757</v>
      </c>
      <c r="K184" s="3">
        <f t="shared" si="19"/>
        <v>15667.017874751666</v>
      </c>
      <c r="L184" s="3">
        <f t="shared" si="15"/>
        <v>2837978.3606068273</v>
      </c>
    </row>
    <row r="185" spans="9:12" x14ac:dyDescent="0.3">
      <c r="I185" s="2">
        <v>49369</v>
      </c>
      <c r="J185" s="3">
        <f t="shared" si="14"/>
        <v>1678269.1318813274</v>
      </c>
      <c r="K185" s="3">
        <f t="shared" si="19"/>
        <v>15667.017874751666</v>
      </c>
      <c r="L185" s="3">
        <f t="shared" si="15"/>
        <v>2872669.6810047892</v>
      </c>
    </row>
    <row r="186" spans="9:12" x14ac:dyDescent="0.3">
      <c r="I186" s="2">
        <v>49400</v>
      </c>
      <c r="J186" s="3">
        <f t="shared" si="14"/>
        <v>1693936.1497560791</v>
      </c>
      <c r="K186" s="3">
        <f>K185*(1+$K$3)</f>
        <v>16998.714394105558</v>
      </c>
      <c r="L186" s="3">
        <f t="shared" si="15"/>
        <v>2907592.276872071</v>
      </c>
    </row>
    <row r="187" spans="9:12" x14ac:dyDescent="0.3">
      <c r="I187" s="2">
        <v>49430</v>
      </c>
      <c r="J187" s="3">
        <f t="shared" si="14"/>
        <v>1710934.8641501847</v>
      </c>
      <c r="K187" s="3">
        <f>K186</f>
        <v>16998.714394105558</v>
      </c>
      <c r="L187" s="3">
        <f t="shared" si="15"/>
        <v>2944088.2645412842</v>
      </c>
    </row>
    <row r="188" spans="9:12" x14ac:dyDescent="0.3">
      <c r="I188" s="2">
        <v>49461</v>
      </c>
      <c r="J188" s="3">
        <f t="shared" si="14"/>
        <v>1727933.5785442903</v>
      </c>
      <c r="K188" s="3">
        <f>K187</f>
        <v>16998.714394105558</v>
      </c>
      <c r="L188" s="3">
        <f t="shared" si="15"/>
        <v>2980827.558794959</v>
      </c>
    </row>
    <row r="189" spans="9:12" x14ac:dyDescent="0.3">
      <c r="I189" s="2">
        <v>49491</v>
      </c>
      <c r="J189" s="3">
        <f t="shared" si="14"/>
        <v>1744932.2929383959</v>
      </c>
      <c r="K189" s="3">
        <f>K188</f>
        <v>16998.714394105558</v>
      </c>
      <c r="L189" s="3">
        <f t="shared" si="15"/>
        <v>3017811.7816769914</v>
      </c>
    </row>
    <row r="190" spans="9:12" x14ac:dyDescent="0.3">
      <c r="I190" s="2">
        <v>49522</v>
      </c>
      <c r="J190" s="3">
        <f t="shared" si="14"/>
        <v>1761931.0073325015</v>
      </c>
      <c r="K190" s="3">
        <f>K189</f>
        <v>16998.714394105558</v>
      </c>
      <c r="L190" s="3">
        <f t="shared" si="15"/>
        <v>3055042.5660449043</v>
      </c>
    </row>
    <row r="191" spans="9:12" x14ac:dyDescent="0.3">
      <c r="I191" s="2">
        <v>49553</v>
      </c>
      <c r="J191" s="3">
        <f t="shared" si="14"/>
        <v>1778929.7217266071</v>
      </c>
      <c r="K191" s="3">
        <f t="shared" ref="K191:K197" si="20">K190</f>
        <v>16998.714394105558</v>
      </c>
      <c r="L191" s="3">
        <f t="shared" si="15"/>
        <v>3092521.5556419366</v>
      </c>
    </row>
    <row r="192" spans="9:12" x14ac:dyDescent="0.3">
      <c r="I192" s="2">
        <v>49583</v>
      </c>
      <c r="J192" s="3">
        <f t="shared" si="14"/>
        <v>1795928.4361207127</v>
      </c>
      <c r="K192" s="3">
        <f t="shared" si="20"/>
        <v>16998.714394105558</v>
      </c>
      <c r="L192" s="3">
        <f t="shared" si="15"/>
        <v>3130250.4051696155</v>
      </c>
    </row>
    <row r="193" spans="9:12" x14ac:dyDescent="0.3">
      <c r="I193" s="2">
        <v>49614</v>
      </c>
      <c r="J193" s="3">
        <f t="shared" si="14"/>
        <v>1812927.1505148183</v>
      </c>
      <c r="K193" s="3">
        <f t="shared" si="20"/>
        <v>16998.714394105558</v>
      </c>
      <c r="L193" s="3">
        <f t="shared" si="15"/>
        <v>3168230.7803608123</v>
      </c>
    </row>
    <row r="194" spans="9:12" x14ac:dyDescent="0.3">
      <c r="I194" s="2">
        <v>49644</v>
      </c>
      <c r="J194" s="3">
        <f t="shared" si="14"/>
        <v>1829925.8649089239</v>
      </c>
      <c r="K194" s="3">
        <f t="shared" si="20"/>
        <v>16998.714394105558</v>
      </c>
      <c r="L194" s="3">
        <f t="shared" si="15"/>
        <v>3206464.3580532838</v>
      </c>
    </row>
    <row r="195" spans="9:12" x14ac:dyDescent="0.3">
      <c r="I195" s="2">
        <v>49675</v>
      </c>
      <c r="J195" s="3">
        <f t="shared" si="14"/>
        <v>1846924.5793030295</v>
      </c>
      <c r="K195" s="3">
        <f t="shared" si="20"/>
        <v>16998.714394105558</v>
      </c>
      <c r="L195" s="3">
        <f t="shared" si="15"/>
        <v>3244952.8262637053</v>
      </c>
    </row>
    <row r="196" spans="9:12" x14ac:dyDescent="0.3">
      <c r="I196" s="2">
        <v>49706</v>
      </c>
      <c r="J196" s="3">
        <f t="shared" si="14"/>
        <v>1863923.2936971351</v>
      </c>
      <c r="K196" s="3">
        <f t="shared" si="20"/>
        <v>16998.714394105558</v>
      </c>
      <c r="L196" s="3">
        <f t="shared" si="15"/>
        <v>3283697.8842621963</v>
      </c>
    </row>
    <row r="197" spans="9:12" x14ac:dyDescent="0.3">
      <c r="I197" s="2">
        <v>49735</v>
      </c>
      <c r="J197" s="3">
        <f t="shared" si="14"/>
        <v>1880922.0080912407</v>
      </c>
      <c r="K197" s="3">
        <f t="shared" si="20"/>
        <v>16998.714394105558</v>
      </c>
      <c r="L197" s="3">
        <f t="shared" si="15"/>
        <v>3322701.2426473438</v>
      </c>
    </row>
    <row r="198" spans="9:12" x14ac:dyDescent="0.3">
      <c r="I198" s="2">
        <v>49766</v>
      </c>
      <c r="J198" s="3">
        <f t="shared" si="14"/>
        <v>1897920.7224853463</v>
      </c>
      <c r="K198" s="3">
        <f>K197*(1+$K$3)</f>
        <v>18443.605117604529</v>
      </c>
      <c r="L198" s="3">
        <f t="shared" si="15"/>
        <v>3361964.6234217254</v>
      </c>
    </row>
    <row r="199" spans="9:12" x14ac:dyDescent="0.3">
      <c r="I199" s="2">
        <v>49796</v>
      </c>
      <c r="J199" s="3">
        <f t="shared" si="14"/>
        <v>1916364.3276029509</v>
      </c>
      <c r="K199" s="3">
        <f>K198</f>
        <v>18443.605117604529</v>
      </c>
      <c r="L199" s="3">
        <f t="shared" si="15"/>
        <v>3402944.2833962585</v>
      </c>
    </row>
    <row r="200" spans="9:12" x14ac:dyDescent="0.3">
      <c r="I200" s="2">
        <v>49827</v>
      </c>
      <c r="J200" s="3">
        <f t="shared" ref="J200:J263" si="21">J199+K199</f>
        <v>1934807.9327205555</v>
      </c>
      <c r="K200" s="3">
        <f>K199</f>
        <v>18443.605117604529</v>
      </c>
      <c r="L200" s="3">
        <f t="shared" ref="L200:L263" si="22">(L199+K199)*(1+($L$3/12))</f>
        <v>3444197.1411039555</v>
      </c>
    </row>
    <row r="201" spans="9:12" x14ac:dyDescent="0.3">
      <c r="I201" s="2">
        <v>49857</v>
      </c>
      <c r="J201" s="3">
        <f t="shared" si="21"/>
        <v>1953251.5378381601</v>
      </c>
      <c r="K201" s="3">
        <f>K200</f>
        <v>18443.605117604529</v>
      </c>
      <c r="L201" s="3">
        <f t="shared" si="22"/>
        <v>3485725.0178630371</v>
      </c>
    </row>
    <row r="202" spans="9:12" x14ac:dyDescent="0.3">
      <c r="I202" s="2">
        <v>49888</v>
      </c>
      <c r="J202" s="3">
        <f t="shared" si="21"/>
        <v>1971695.1429557647</v>
      </c>
      <c r="K202" s="3">
        <f>K201</f>
        <v>18443.605117604529</v>
      </c>
      <c r="L202" s="3">
        <f t="shared" si="22"/>
        <v>3527529.7471338459</v>
      </c>
    </row>
    <row r="203" spans="9:12" x14ac:dyDescent="0.3">
      <c r="I203" s="2">
        <v>49919</v>
      </c>
      <c r="J203" s="3">
        <f t="shared" si="21"/>
        <v>1990138.7480733693</v>
      </c>
      <c r="K203" s="3">
        <f t="shared" ref="K203:K209" si="23">K202</f>
        <v>18443.605117604529</v>
      </c>
      <c r="L203" s="3">
        <f t="shared" si="22"/>
        <v>3569613.1745997933</v>
      </c>
    </row>
    <row r="204" spans="9:12" x14ac:dyDescent="0.3">
      <c r="I204" s="2">
        <v>49949</v>
      </c>
      <c r="J204" s="3">
        <f t="shared" si="21"/>
        <v>2008582.3531909739</v>
      </c>
      <c r="K204" s="3">
        <f t="shared" si="23"/>
        <v>18443.605117604529</v>
      </c>
      <c r="L204" s="3">
        <f t="shared" si="22"/>
        <v>3611977.1582488469</v>
      </c>
    </row>
    <row r="205" spans="9:12" x14ac:dyDescent="0.3">
      <c r="I205" s="2">
        <v>49980</v>
      </c>
      <c r="J205" s="3">
        <f t="shared" si="21"/>
        <v>2027025.9583085785</v>
      </c>
      <c r="K205" s="3">
        <f t="shared" si="23"/>
        <v>18443.605117604529</v>
      </c>
      <c r="L205" s="3">
        <f t="shared" si="22"/>
        <v>3654623.5684555611</v>
      </c>
    </row>
    <row r="206" spans="9:12" x14ac:dyDescent="0.3">
      <c r="I206" s="2">
        <v>50010</v>
      </c>
      <c r="J206" s="3">
        <f t="shared" si="21"/>
        <v>2045469.5634261831</v>
      </c>
      <c r="K206" s="3">
        <f t="shared" si="23"/>
        <v>18443.605117604529</v>
      </c>
      <c r="L206" s="3">
        <f t="shared" si="22"/>
        <v>3697554.2880636533</v>
      </c>
    </row>
    <row r="207" spans="9:12" x14ac:dyDescent="0.3">
      <c r="I207" s="2">
        <v>50041</v>
      </c>
      <c r="J207" s="3">
        <f t="shared" si="21"/>
        <v>2063913.1685437877</v>
      </c>
      <c r="K207" s="3">
        <f t="shared" si="23"/>
        <v>18443.605117604529</v>
      </c>
      <c r="L207" s="3">
        <f t="shared" si="22"/>
        <v>3740771.2124691326</v>
      </c>
    </row>
    <row r="208" spans="9:12" x14ac:dyDescent="0.3">
      <c r="I208" s="2">
        <v>50072</v>
      </c>
      <c r="J208" s="3">
        <f t="shared" si="21"/>
        <v>2082356.7736613923</v>
      </c>
      <c r="K208" s="3">
        <f t="shared" si="23"/>
        <v>18443.605117604529</v>
      </c>
      <c r="L208" s="3">
        <f t="shared" si="22"/>
        <v>3784276.2497039819</v>
      </c>
    </row>
    <row r="209" spans="9:12" x14ac:dyDescent="0.3">
      <c r="I209" s="2">
        <v>50100</v>
      </c>
      <c r="J209" s="3">
        <f t="shared" si="21"/>
        <v>2100800.3787789969</v>
      </c>
      <c r="K209" s="3">
        <f t="shared" si="23"/>
        <v>18443.605117604529</v>
      </c>
      <c r="L209" s="3">
        <f t="shared" si="22"/>
        <v>3828071.3205203968</v>
      </c>
    </row>
    <row r="210" spans="9:12" x14ac:dyDescent="0.3">
      <c r="I210" s="2">
        <v>50131</v>
      </c>
      <c r="J210" s="3">
        <f t="shared" si="21"/>
        <v>2119243.9838966015</v>
      </c>
      <c r="K210" s="3">
        <f>K209*(1+$K$3)</f>
        <v>20011.311552600913</v>
      </c>
      <c r="L210" s="3">
        <f t="shared" si="22"/>
        <v>3872158.3584755878</v>
      </c>
    </row>
    <row r="211" spans="9:12" x14ac:dyDescent="0.3">
      <c r="I211" s="2">
        <v>50161</v>
      </c>
      <c r="J211" s="3">
        <f t="shared" si="21"/>
        <v>2139255.2954492024</v>
      </c>
      <c r="K211" s="3">
        <f>K210</f>
        <v>20011.311552600913</v>
      </c>
      <c r="L211" s="3">
        <f t="shared" si="22"/>
        <v>3918117.4678283762</v>
      </c>
    </row>
    <row r="212" spans="9:12" x14ac:dyDescent="0.3">
      <c r="I212" s="2">
        <v>50192</v>
      </c>
      <c r="J212" s="3">
        <f t="shared" si="21"/>
        <v>2159266.6070018033</v>
      </c>
      <c r="K212" s="3">
        <f>K211</f>
        <v>20011.311552600913</v>
      </c>
      <c r="L212" s="3">
        <f t="shared" si="22"/>
        <v>3964382.9712435165</v>
      </c>
    </row>
    <row r="213" spans="9:12" x14ac:dyDescent="0.3">
      <c r="I213" s="2">
        <v>50222</v>
      </c>
      <c r="J213" s="3">
        <f t="shared" si="21"/>
        <v>2179277.9185544043</v>
      </c>
      <c r="K213" s="3">
        <f>K212</f>
        <v>20011.311552600913</v>
      </c>
      <c r="L213" s="3">
        <f t="shared" si="22"/>
        <v>4010956.9113480914</v>
      </c>
    </row>
    <row r="214" spans="9:12" x14ac:dyDescent="0.3">
      <c r="I214" s="2">
        <v>50253</v>
      </c>
      <c r="J214" s="3">
        <f t="shared" si="21"/>
        <v>2199289.2301070052</v>
      </c>
      <c r="K214" s="3">
        <f>K213</f>
        <v>20011.311552600913</v>
      </c>
      <c r="L214" s="3">
        <f t="shared" si="22"/>
        <v>4057841.3443866968</v>
      </c>
    </row>
    <row r="215" spans="9:12" x14ac:dyDescent="0.3">
      <c r="I215" s="2">
        <v>50284</v>
      </c>
      <c r="J215" s="3">
        <f t="shared" si="21"/>
        <v>2219300.5416596062</v>
      </c>
      <c r="K215" s="3">
        <f t="shared" ref="K215:K221" si="24">K214</f>
        <v>20011.311552600913</v>
      </c>
      <c r="L215" s="3">
        <f t="shared" si="22"/>
        <v>4105038.3403122262</v>
      </c>
    </row>
    <row r="216" spans="9:12" x14ac:dyDescent="0.3">
      <c r="I216" s="2">
        <v>50314</v>
      </c>
      <c r="J216" s="3">
        <f t="shared" si="21"/>
        <v>2239311.8532122071</v>
      </c>
      <c r="K216" s="3">
        <f t="shared" si="24"/>
        <v>20011.311552600913</v>
      </c>
      <c r="L216" s="3">
        <f t="shared" si="22"/>
        <v>4152549.9828772591</v>
      </c>
    </row>
    <row r="217" spans="9:12" x14ac:dyDescent="0.3">
      <c r="I217" s="2">
        <v>50345</v>
      </c>
      <c r="J217" s="3">
        <f t="shared" si="21"/>
        <v>2259323.164764808</v>
      </c>
      <c r="K217" s="3">
        <f t="shared" si="24"/>
        <v>20011.311552600913</v>
      </c>
      <c r="L217" s="3">
        <f t="shared" si="22"/>
        <v>4200378.369726059</v>
      </c>
    </row>
    <row r="218" spans="9:12" x14ac:dyDescent="0.3">
      <c r="I218" s="2">
        <v>50375</v>
      </c>
      <c r="J218" s="3">
        <f t="shared" si="21"/>
        <v>2279334.476317409</v>
      </c>
      <c r="K218" s="3">
        <f t="shared" si="24"/>
        <v>20011.311552600913</v>
      </c>
      <c r="L218" s="3">
        <f t="shared" si="22"/>
        <v>4248525.6124871839</v>
      </c>
    </row>
    <row r="219" spans="9:12" x14ac:dyDescent="0.3">
      <c r="I219" s="2">
        <v>50406</v>
      </c>
      <c r="J219" s="3">
        <f t="shared" si="21"/>
        <v>2299345.7878700099</v>
      </c>
      <c r="K219" s="3">
        <f t="shared" si="24"/>
        <v>20011.311552600913</v>
      </c>
      <c r="L219" s="3">
        <f t="shared" si="22"/>
        <v>4296993.8368667169</v>
      </c>
    </row>
    <row r="220" spans="9:12" x14ac:dyDescent="0.3">
      <c r="I220" s="2">
        <v>50437</v>
      </c>
      <c r="J220" s="3">
        <f t="shared" si="21"/>
        <v>2319357.0994226108</v>
      </c>
      <c r="K220" s="3">
        <f t="shared" si="24"/>
        <v>20011.311552600913</v>
      </c>
      <c r="L220" s="3">
        <f t="shared" si="22"/>
        <v>4345785.1827421132</v>
      </c>
    </row>
    <row r="221" spans="9:12" x14ac:dyDescent="0.3">
      <c r="I221" s="2">
        <v>50465</v>
      </c>
      <c r="J221" s="3">
        <f t="shared" si="21"/>
        <v>2339368.4109752118</v>
      </c>
      <c r="K221" s="3">
        <f t="shared" si="24"/>
        <v>20011.311552600913</v>
      </c>
      <c r="L221" s="3">
        <f t="shared" si="22"/>
        <v>4394901.8042566786</v>
      </c>
    </row>
    <row r="222" spans="9:12" x14ac:dyDescent="0.3">
      <c r="I222" s="2">
        <v>50496</v>
      </c>
      <c r="J222" s="3">
        <f t="shared" si="21"/>
        <v>2359379.7225278127</v>
      </c>
      <c r="K222" s="3">
        <f>K221*(1+$K$3)</f>
        <v>21712.27303457199</v>
      </c>
      <c r="L222" s="3">
        <f t="shared" si="22"/>
        <v>4444345.8699146742</v>
      </c>
    </row>
    <row r="223" spans="9:12" x14ac:dyDescent="0.3">
      <c r="I223" s="2">
        <v>50526</v>
      </c>
      <c r="J223" s="3">
        <f t="shared" si="21"/>
        <v>2381091.9955623848</v>
      </c>
      <c r="K223" s="3">
        <f>K222</f>
        <v>21712.27303457199</v>
      </c>
      <c r="L223" s="3">
        <f t="shared" si="22"/>
        <v>4495831.863902241</v>
      </c>
    </row>
    <row r="224" spans="9:12" x14ac:dyDescent="0.3">
      <c r="I224" s="2">
        <v>50557</v>
      </c>
      <c r="J224" s="3">
        <f t="shared" si="21"/>
        <v>2402804.268596957</v>
      </c>
      <c r="K224" s="3">
        <f>K223</f>
        <v>21712.27303457199</v>
      </c>
      <c r="L224" s="3">
        <f t="shared" si="22"/>
        <v>4547661.0978497248</v>
      </c>
    </row>
    <row r="225" spans="9:12" x14ac:dyDescent="0.3">
      <c r="I225" s="2">
        <v>50587</v>
      </c>
      <c r="J225" s="3">
        <f t="shared" si="21"/>
        <v>2424516.5416315291</v>
      </c>
      <c r="K225" s="3">
        <f>K224</f>
        <v>21712.27303457199</v>
      </c>
      <c r="L225" s="3">
        <f t="shared" si="22"/>
        <v>4599835.8600235246</v>
      </c>
    </row>
    <row r="226" spans="9:12" x14ac:dyDescent="0.3">
      <c r="I226" s="2">
        <v>50618</v>
      </c>
      <c r="J226" s="3">
        <f t="shared" si="21"/>
        <v>2446228.8146661012</v>
      </c>
      <c r="K226" s="3">
        <f>K225</f>
        <v>21712.27303457199</v>
      </c>
      <c r="L226" s="3">
        <f t="shared" si="22"/>
        <v>4652358.4539451497</v>
      </c>
    </row>
    <row r="227" spans="9:12" x14ac:dyDescent="0.3">
      <c r="I227" s="2">
        <v>50649</v>
      </c>
      <c r="J227" s="3">
        <f t="shared" si="21"/>
        <v>2467941.0877006734</v>
      </c>
      <c r="K227" s="3">
        <f t="shared" ref="K227:K233" si="25">K226</f>
        <v>21712.27303457199</v>
      </c>
      <c r="L227" s="3">
        <f t="shared" si="22"/>
        <v>4705231.1984929191</v>
      </c>
    </row>
    <row r="228" spans="9:12" x14ac:dyDescent="0.3">
      <c r="I228" s="2">
        <v>50679</v>
      </c>
      <c r="J228" s="3">
        <f t="shared" si="21"/>
        <v>2489653.3607352455</v>
      </c>
      <c r="K228" s="3">
        <f t="shared" si="25"/>
        <v>21712.27303457199</v>
      </c>
      <c r="L228" s="3">
        <f t="shared" si="22"/>
        <v>4758456.4280043403</v>
      </c>
    </row>
    <row r="229" spans="9:12" x14ac:dyDescent="0.3">
      <c r="I229" s="2">
        <v>50710</v>
      </c>
      <c r="J229" s="3">
        <f t="shared" si="21"/>
        <v>2511365.6337698177</v>
      </c>
      <c r="K229" s="3">
        <f t="shared" si="25"/>
        <v>21712.27303457199</v>
      </c>
      <c r="L229" s="3">
        <f t="shared" si="22"/>
        <v>4812036.4923791708</v>
      </c>
    </row>
    <row r="230" spans="9:12" x14ac:dyDescent="0.3">
      <c r="I230" s="2">
        <v>50740</v>
      </c>
      <c r="J230" s="3">
        <f t="shared" si="21"/>
        <v>2533077.9068043898</v>
      </c>
      <c r="K230" s="3">
        <f t="shared" si="25"/>
        <v>21712.27303457199</v>
      </c>
      <c r="L230" s="3">
        <f t="shared" si="22"/>
        <v>4865973.7571831672</v>
      </c>
    </row>
    <row r="231" spans="9:12" x14ac:dyDescent="0.3">
      <c r="I231" s="2">
        <v>50771</v>
      </c>
      <c r="J231" s="3">
        <f t="shared" si="21"/>
        <v>2554790.1798389619</v>
      </c>
      <c r="K231" s="3">
        <f t="shared" si="25"/>
        <v>21712.27303457199</v>
      </c>
      <c r="L231" s="3">
        <f t="shared" si="22"/>
        <v>4920270.6037525237</v>
      </c>
    </row>
    <row r="232" spans="9:12" x14ac:dyDescent="0.3">
      <c r="I232" s="2">
        <v>50802</v>
      </c>
      <c r="J232" s="3">
        <f t="shared" si="21"/>
        <v>2576502.4528735341</v>
      </c>
      <c r="K232" s="3">
        <f t="shared" si="25"/>
        <v>21712.27303457199</v>
      </c>
      <c r="L232" s="3">
        <f t="shared" si="22"/>
        <v>4974929.429299009</v>
      </c>
    </row>
    <row r="233" spans="9:12" x14ac:dyDescent="0.3">
      <c r="I233" s="2">
        <v>50830</v>
      </c>
      <c r="J233" s="3">
        <f t="shared" si="21"/>
        <v>2598214.7259081062</v>
      </c>
      <c r="K233" s="3">
        <f t="shared" si="25"/>
        <v>21712.27303457199</v>
      </c>
      <c r="L233" s="3">
        <f t="shared" si="22"/>
        <v>5029952.6470158044</v>
      </c>
    </row>
    <row r="234" spans="9:12" x14ac:dyDescent="0.3">
      <c r="I234" s="2">
        <v>50861</v>
      </c>
      <c r="J234" s="3">
        <f t="shared" si="21"/>
        <v>2619926.9989426783</v>
      </c>
      <c r="K234" s="3">
        <f>K233*(1+$K$3)</f>
        <v>23557.816242510609</v>
      </c>
      <c r="L234" s="3">
        <f t="shared" si="22"/>
        <v>5085342.6861840449</v>
      </c>
    </row>
    <row r="235" spans="9:12" x14ac:dyDescent="0.3">
      <c r="I235" s="2">
        <v>50891</v>
      </c>
      <c r="J235" s="3">
        <f t="shared" si="21"/>
        <v>2643484.8151851888</v>
      </c>
      <c r="K235" s="3">
        <f>K234</f>
        <v>23557.816242510609</v>
      </c>
      <c r="L235" s="3">
        <f t="shared" si="22"/>
        <v>5142959.8391093984</v>
      </c>
    </row>
    <row r="236" spans="9:12" x14ac:dyDescent="0.3">
      <c r="I236" s="2">
        <v>50922</v>
      </c>
      <c r="J236" s="3">
        <f t="shared" si="21"/>
        <v>2667042.6314276992</v>
      </c>
      <c r="K236" s="3">
        <f>K235</f>
        <v>23557.816242510609</v>
      </c>
      <c r="L236" s="3">
        <f t="shared" si="22"/>
        <v>5200961.1063875882</v>
      </c>
    </row>
    <row r="237" spans="9:12" x14ac:dyDescent="0.3">
      <c r="I237" s="2">
        <v>50952</v>
      </c>
      <c r="J237" s="3">
        <f t="shared" si="21"/>
        <v>2690600.4476702097</v>
      </c>
      <c r="K237" s="3">
        <f>K236</f>
        <v>23557.816242510609</v>
      </c>
      <c r="L237" s="3">
        <f t="shared" si="22"/>
        <v>5259349.0487809656</v>
      </c>
    </row>
    <row r="238" spans="9:12" x14ac:dyDescent="0.3">
      <c r="I238" s="2">
        <v>50983</v>
      </c>
      <c r="J238" s="3">
        <f t="shared" si="21"/>
        <v>2714158.2639127201</v>
      </c>
      <c r="K238" s="3">
        <f>K237</f>
        <v>23557.816242510609</v>
      </c>
      <c r="L238" s="3">
        <f t="shared" si="22"/>
        <v>5318126.2441236321</v>
      </c>
    </row>
    <row r="239" spans="9:12" x14ac:dyDescent="0.3">
      <c r="I239" s="2">
        <v>51014</v>
      </c>
      <c r="J239" s="3">
        <f t="shared" si="21"/>
        <v>2737716.0801552306</v>
      </c>
      <c r="K239" s="3">
        <f t="shared" ref="K239:K245" si="26">K238</f>
        <v>23557.816242510609</v>
      </c>
      <c r="L239" s="3">
        <f t="shared" si="22"/>
        <v>5377295.2874352494</v>
      </c>
    </row>
    <row r="240" spans="9:12" x14ac:dyDescent="0.3">
      <c r="I240" s="2">
        <v>51044</v>
      </c>
      <c r="J240" s="3">
        <f t="shared" si="21"/>
        <v>2761273.896397741</v>
      </c>
      <c r="K240" s="3">
        <f t="shared" si="26"/>
        <v>23557.816242510609</v>
      </c>
      <c r="L240" s="3">
        <f t="shared" si="22"/>
        <v>5436858.7910356112</v>
      </c>
    </row>
    <row r="241" spans="9:12" x14ac:dyDescent="0.3">
      <c r="I241" s="2">
        <v>51075</v>
      </c>
      <c r="J241" s="3">
        <f t="shared" si="21"/>
        <v>2784831.7126402515</v>
      </c>
      <c r="K241" s="3">
        <f t="shared" si="26"/>
        <v>23557.816242510609</v>
      </c>
      <c r="L241" s="3">
        <f t="shared" si="22"/>
        <v>5496819.3846599758</v>
      </c>
    </row>
    <row r="242" spans="9:12" x14ac:dyDescent="0.3">
      <c r="I242" s="2">
        <v>51105</v>
      </c>
      <c r="J242" s="3">
        <f t="shared" si="21"/>
        <v>2808389.528882762</v>
      </c>
      <c r="K242" s="3">
        <f t="shared" si="26"/>
        <v>23557.816242510609</v>
      </c>
      <c r="L242" s="3">
        <f t="shared" si="22"/>
        <v>5557179.7155751688</v>
      </c>
    </row>
    <row r="243" spans="9:12" x14ac:dyDescent="0.3">
      <c r="I243" s="2">
        <v>51136</v>
      </c>
      <c r="J243" s="3">
        <f t="shared" si="21"/>
        <v>2831947.3451252724</v>
      </c>
      <c r="K243" s="3">
        <f t="shared" si="26"/>
        <v>23557.816242510609</v>
      </c>
      <c r="L243" s="3">
        <f t="shared" si="22"/>
        <v>5617942.4486964634</v>
      </c>
    </row>
    <row r="244" spans="9:12" x14ac:dyDescent="0.3">
      <c r="I244" s="2">
        <v>51167</v>
      </c>
      <c r="J244" s="3">
        <f t="shared" si="21"/>
        <v>2855505.1613677829</v>
      </c>
      <c r="K244" s="3">
        <f t="shared" si="26"/>
        <v>23557.816242510609</v>
      </c>
      <c r="L244" s="3">
        <f t="shared" si="22"/>
        <v>5679110.2667052336</v>
      </c>
    </row>
    <row r="245" spans="9:12" x14ac:dyDescent="0.3">
      <c r="I245" s="2">
        <v>51196</v>
      </c>
      <c r="J245" s="3">
        <f t="shared" si="21"/>
        <v>2879062.9776102933</v>
      </c>
      <c r="K245" s="3">
        <f t="shared" si="26"/>
        <v>23557.816242510609</v>
      </c>
      <c r="L245" s="3">
        <f t="shared" si="22"/>
        <v>5740685.8701673951</v>
      </c>
    </row>
    <row r="246" spans="9:12" x14ac:dyDescent="0.3">
      <c r="I246" s="2">
        <v>51227</v>
      </c>
      <c r="J246" s="3">
        <f t="shared" si="21"/>
        <v>2902620.7938528038</v>
      </c>
      <c r="K246" s="3">
        <f>K245*(1+$K$3)</f>
        <v>25560.230623124011</v>
      </c>
      <c r="L246" s="3">
        <f t="shared" si="22"/>
        <v>5802671.9776526382</v>
      </c>
    </row>
    <row r="247" spans="9:12" x14ac:dyDescent="0.3">
      <c r="I247" s="2">
        <v>51257</v>
      </c>
      <c r="J247" s="3">
        <f t="shared" si="21"/>
        <v>2928181.0244759279</v>
      </c>
      <c r="K247" s="3">
        <f>K246</f>
        <v>25560.230623124011</v>
      </c>
      <c r="L247" s="3">
        <f t="shared" si="22"/>
        <v>5867087.0896642674</v>
      </c>
    </row>
    <row r="248" spans="9:12" x14ac:dyDescent="0.3">
      <c r="I248" s="2">
        <v>51288</v>
      </c>
      <c r="J248" s="3">
        <f t="shared" si="21"/>
        <v>2953741.2550990521</v>
      </c>
      <c r="K248" s="3">
        <f>K247</f>
        <v>25560.230623124011</v>
      </c>
      <c r="L248" s="3">
        <f t="shared" si="22"/>
        <v>5931931.6357559739</v>
      </c>
    </row>
    <row r="249" spans="9:12" x14ac:dyDescent="0.3">
      <c r="I249" s="2">
        <v>51318</v>
      </c>
      <c r="J249" s="3">
        <f t="shared" si="21"/>
        <v>2979301.4857221763</v>
      </c>
      <c r="K249" s="3">
        <f>K248</f>
        <v>25560.230623124011</v>
      </c>
      <c r="L249" s="3">
        <f t="shared" si="22"/>
        <v>5997208.478821625</v>
      </c>
    </row>
    <row r="250" spans="9:12" x14ac:dyDescent="0.3">
      <c r="I250" s="2">
        <v>51349</v>
      </c>
      <c r="J250" s="3">
        <f t="shared" si="21"/>
        <v>3004861.7163453004</v>
      </c>
      <c r="K250" s="3">
        <f>K249</f>
        <v>25560.230623124011</v>
      </c>
      <c r="L250" s="3">
        <f t="shared" si="22"/>
        <v>6062920.5008410467</v>
      </c>
    </row>
    <row r="251" spans="9:12" x14ac:dyDescent="0.3">
      <c r="I251" s="2">
        <v>51380</v>
      </c>
      <c r="J251" s="3">
        <f t="shared" si="21"/>
        <v>3030421.9469684246</v>
      </c>
      <c r="K251" s="3">
        <f t="shared" ref="K251:K257" si="27">K250</f>
        <v>25560.230623124011</v>
      </c>
      <c r="L251" s="3">
        <f t="shared" si="22"/>
        <v>6129070.6030072654</v>
      </c>
    </row>
    <row r="252" spans="9:12" x14ac:dyDescent="0.3">
      <c r="I252" s="2">
        <v>51410</v>
      </c>
      <c r="J252" s="3">
        <f t="shared" si="21"/>
        <v>3055982.1775915488</v>
      </c>
      <c r="K252" s="3">
        <f t="shared" si="27"/>
        <v>25560.230623124011</v>
      </c>
      <c r="L252" s="3">
        <f t="shared" si="22"/>
        <v>6195661.7058545919</v>
      </c>
    </row>
    <row r="253" spans="9:12" x14ac:dyDescent="0.3">
      <c r="I253" s="2">
        <v>51441</v>
      </c>
      <c r="J253" s="3">
        <f t="shared" si="21"/>
        <v>3081542.4082146729</v>
      </c>
      <c r="K253" s="3">
        <f t="shared" si="27"/>
        <v>25560.230623124011</v>
      </c>
      <c r="L253" s="3">
        <f t="shared" si="22"/>
        <v>6262696.7493875669</v>
      </c>
    </row>
    <row r="254" spans="9:12" x14ac:dyDescent="0.3">
      <c r="I254" s="2">
        <v>51471</v>
      </c>
      <c r="J254" s="3">
        <f t="shared" si="21"/>
        <v>3107102.6388377971</v>
      </c>
      <c r="K254" s="3">
        <f t="shared" si="27"/>
        <v>25560.230623124011</v>
      </c>
      <c r="L254" s="3">
        <f t="shared" si="22"/>
        <v>6330178.693210762</v>
      </c>
    </row>
    <row r="255" spans="9:12" x14ac:dyDescent="0.3">
      <c r="I255" s="2">
        <v>51502</v>
      </c>
      <c r="J255" s="3">
        <f t="shared" si="21"/>
        <v>3132662.8694609213</v>
      </c>
      <c r="K255" s="3">
        <f t="shared" si="27"/>
        <v>25560.230623124011</v>
      </c>
      <c r="L255" s="3">
        <f t="shared" si="22"/>
        <v>6398110.5166594451</v>
      </c>
    </row>
    <row r="256" spans="9:12" x14ac:dyDescent="0.3">
      <c r="I256" s="2">
        <v>51533</v>
      </c>
      <c r="J256" s="3">
        <f t="shared" si="21"/>
        <v>3158223.1000840454</v>
      </c>
      <c r="K256" s="3">
        <f t="shared" si="27"/>
        <v>25560.230623124011</v>
      </c>
      <c r="L256" s="3">
        <f t="shared" si="22"/>
        <v>6466495.218931119</v>
      </c>
    </row>
    <row r="257" spans="9:13" x14ac:dyDescent="0.3">
      <c r="I257" s="2">
        <v>51561</v>
      </c>
      <c r="J257" s="3">
        <f t="shared" si="21"/>
        <v>3183783.3307071696</v>
      </c>
      <c r="K257" s="3">
        <f t="shared" si="27"/>
        <v>25560.230623124011</v>
      </c>
      <c r="L257" s="3">
        <f t="shared" si="22"/>
        <v>6535335.819217938</v>
      </c>
    </row>
    <row r="258" spans="9:13" x14ac:dyDescent="0.3">
      <c r="I258" s="2">
        <v>51592</v>
      </c>
      <c r="J258" s="3">
        <f t="shared" si="21"/>
        <v>3209343.5613302938</v>
      </c>
      <c r="K258" s="3">
        <f>K257*(1+$K$3)</f>
        <v>27732.850226089551</v>
      </c>
      <c r="L258" s="3">
        <f t="shared" si="22"/>
        <v>6604635.3568400024</v>
      </c>
    </row>
    <row r="259" spans="9:13" x14ac:dyDescent="0.3">
      <c r="I259" s="2">
        <v>51622</v>
      </c>
      <c r="J259" s="3">
        <f t="shared" si="21"/>
        <v>3237076.4115563831</v>
      </c>
      <c r="K259" s="3">
        <f>K258</f>
        <v>27732.850226089551</v>
      </c>
      <c r="L259" s="3">
        <f t="shared" si="22"/>
        <v>6676583.9951131986</v>
      </c>
    </row>
    <row r="260" spans="9:13" x14ac:dyDescent="0.3">
      <c r="I260" s="2">
        <v>51653</v>
      </c>
      <c r="J260" s="3">
        <f t="shared" si="21"/>
        <v>3264809.2617824725</v>
      </c>
      <c r="K260" s="3">
        <f>K259</f>
        <v>27732.850226089551</v>
      </c>
      <c r="L260" s="3">
        <f t="shared" si="22"/>
        <v>6749012.2909748824</v>
      </c>
    </row>
    <row r="261" spans="9:13" x14ac:dyDescent="0.3">
      <c r="I261" s="2">
        <v>51683</v>
      </c>
      <c r="J261" s="3">
        <f t="shared" si="21"/>
        <v>3292542.1120085618</v>
      </c>
      <c r="K261" s="3">
        <f>K260</f>
        <v>27732.850226089551</v>
      </c>
      <c r="L261" s="3">
        <f t="shared" si="22"/>
        <v>6821923.4421423115</v>
      </c>
    </row>
    <row r="262" spans="9:13" x14ac:dyDescent="0.3">
      <c r="I262" s="2">
        <v>51714</v>
      </c>
      <c r="J262" s="3">
        <f t="shared" si="21"/>
        <v>3320274.9622346512</v>
      </c>
      <c r="K262" s="3">
        <f>K261</f>
        <v>27732.850226089551</v>
      </c>
      <c r="L262" s="3">
        <f t="shared" si="22"/>
        <v>6895320.6676508561</v>
      </c>
    </row>
    <row r="263" spans="9:13" x14ac:dyDescent="0.3">
      <c r="I263" s="2">
        <v>51745</v>
      </c>
      <c r="J263" s="3">
        <f t="shared" si="21"/>
        <v>3348007.8124607406</v>
      </c>
      <c r="K263" s="3">
        <f t="shared" ref="K263:K269" si="28">K262</f>
        <v>27732.850226089551</v>
      </c>
      <c r="L263" s="3">
        <f t="shared" si="22"/>
        <v>6969207.2079961244</v>
      </c>
    </row>
    <row r="264" spans="9:13" x14ac:dyDescent="0.3">
      <c r="I264" s="2">
        <v>51775</v>
      </c>
      <c r="J264" s="3">
        <f t="shared" ref="J264:J268" si="29">J263+K263</f>
        <v>3375740.6626868299</v>
      </c>
      <c r="K264" s="3">
        <f t="shared" si="28"/>
        <v>27732.850226089551</v>
      </c>
      <c r="L264" s="3">
        <f t="shared" ref="L264:L270" si="30">(L263+K263)*(1+($L$3/12))</f>
        <v>7043586.3252770277</v>
      </c>
    </row>
    <row r="265" spans="9:13" x14ac:dyDescent="0.3">
      <c r="I265" s="2">
        <v>51806</v>
      </c>
      <c r="J265" s="3">
        <f t="shared" si="29"/>
        <v>3403473.5129129193</v>
      </c>
      <c r="K265" s="3">
        <f t="shared" si="28"/>
        <v>27732.850226089551</v>
      </c>
      <c r="L265" s="3">
        <f t="shared" si="30"/>
        <v>7118461.3033398036</v>
      </c>
    </row>
    <row r="266" spans="9:13" x14ac:dyDescent="0.3">
      <c r="I266" s="2">
        <v>51836</v>
      </c>
      <c r="J266" s="3">
        <f t="shared" si="29"/>
        <v>3431206.3631390086</v>
      </c>
      <c r="K266" s="3">
        <f t="shared" si="28"/>
        <v>27732.850226089551</v>
      </c>
      <c r="L266" s="3">
        <f t="shared" si="30"/>
        <v>7193835.4479229981</v>
      </c>
    </row>
    <row r="267" spans="9:13" x14ac:dyDescent="0.3">
      <c r="I267" s="2">
        <v>51867</v>
      </c>
      <c r="J267" s="3">
        <f t="shared" si="29"/>
        <v>3458939.213365098</v>
      </c>
      <c r="K267" s="3">
        <f t="shared" si="28"/>
        <v>27732.850226089551</v>
      </c>
      <c r="L267" s="3">
        <f t="shared" si="30"/>
        <v>7269712.0868034139</v>
      </c>
    </row>
    <row r="268" spans="9:13" x14ac:dyDescent="0.3">
      <c r="I268" s="2">
        <v>51898</v>
      </c>
      <c r="J268" s="3">
        <f t="shared" si="29"/>
        <v>3486672.0635911874</v>
      </c>
      <c r="K268" s="3">
        <f t="shared" si="28"/>
        <v>27732.850226089551</v>
      </c>
      <c r="L268" s="3">
        <f t="shared" si="30"/>
        <v>7346094.5699430332</v>
      </c>
    </row>
    <row r="269" spans="9:13" x14ac:dyDescent="0.3">
      <c r="I269" s="2">
        <v>51926</v>
      </c>
      <c r="J269" s="3">
        <f t="shared" ref="J269:J270" si="31">J268+K268</f>
        <v>3514404.9138172767</v>
      </c>
      <c r="K269" s="3">
        <f t="shared" si="28"/>
        <v>27732.850226089551</v>
      </c>
      <c r="L269" s="3">
        <f t="shared" si="30"/>
        <v>7422986.269636916</v>
      </c>
    </row>
    <row r="270" spans="9:13" x14ac:dyDescent="0.3">
      <c r="I270" s="2">
        <v>51957</v>
      </c>
      <c r="J270" s="3">
        <f t="shared" si="31"/>
        <v>3542137.7640433661</v>
      </c>
      <c r="K270" s="3">
        <f t="shared" ref="K270" si="32">K269</f>
        <v>27732.850226089551</v>
      </c>
      <c r="L270" s="3">
        <f t="shared" si="30"/>
        <v>7500390.5806620913</v>
      </c>
    </row>
    <row r="271" spans="9:13" x14ac:dyDescent="0.3">
      <c r="I271" s="2"/>
      <c r="J271" s="3"/>
      <c r="K271" s="3"/>
      <c r="L271" s="3"/>
      <c r="M271" s="3"/>
    </row>
  </sheetData>
  <mergeCells count="3">
    <mergeCell ref="B2:D2"/>
    <mergeCell ref="B11:B12"/>
    <mergeCell ref="C11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Manager>I'm my own boss bitch!</Manager>
  <Company>littlesaves.com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FIRE Strategy and Calculator for low income salry</dc:subject>
  <dc:creator>Abhi from littlesaves.com</dc:creator>
  <cp:keywords>FIRE; Calculator; Finance</cp:keywords>
  <dcterms:created xsi:type="dcterms:W3CDTF">2020-04-10T10:44:05Z</dcterms:created>
  <dcterms:modified xsi:type="dcterms:W3CDTF">2020-04-10T14:37:15Z</dcterms:modified>
  <cp:category>Finance; Personal Finance</cp:category>
</cp:coreProperties>
</file>